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3_ncr:1_{EBE0CB2F-3845-43A6-998D-C8ACA4AC44F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Anexo 4" sheetId="4" r:id="rId1"/>
    <sheet name="Instructivo 4" sheetId="6" r:id="rId2"/>
    <sheet name="PRESUP. POR PROGRAMA" sheetId="12" r:id="rId3"/>
  </sheets>
  <definedNames>
    <definedName name="_xlnm.Print_Titles" localSheetId="0">'Anexo 4'!$1:$8</definedName>
  </definedNames>
  <calcPr calcId="191029"/>
</workbook>
</file>

<file path=xl/calcChain.xml><?xml version="1.0" encoding="utf-8"?>
<calcChain xmlns="http://schemas.openxmlformats.org/spreadsheetml/2006/main">
  <c r="L41" i="4" l="1"/>
  <c r="L51" i="4"/>
  <c r="L50" i="4"/>
  <c r="L49" i="4"/>
  <c r="L45" i="4"/>
  <c r="L44" i="4"/>
  <c r="L33" i="4"/>
  <c r="L14" i="4"/>
  <c r="K58" i="4"/>
  <c r="I58" i="4"/>
  <c r="L9" i="4"/>
  <c r="L10" i="4"/>
  <c r="L11" i="4"/>
  <c r="L12" i="4"/>
  <c r="L13" i="4"/>
  <c r="L22" i="4"/>
  <c r="L15" i="4"/>
  <c r="L16" i="4"/>
  <c r="L17" i="4"/>
  <c r="L18" i="4"/>
  <c r="L19" i="4"/>
  <c r="L20" i="4"/>
  <c r="L21" i="4"/>
  <c r="L23" i="4"/>
  <c r="L24" i="4"/>
  <c r="L25" i="4"/>
  <c r="L26" i="4"/>
  <c r="L27" i="4"/>
  <c r="L28" i="4"/>
  <c r="L29" i="4"/>
  <c r="L30" i="4"/>
  <c r="L31" i="4"/>
  <c r="L32" i="4"/>
  <c r="L34" i="4"/>
  <c r="L35" i="4"/>
  <c r="L36" i="4"/>
  <c r="L37" i="4"/>
  <c r="L38" i="4"/>
  <c r="L39" i="4"/>
  <c r="L40" i="4"/>
  <c r="L42" i="4"/>
  <c r="L43" i="4"/>
  <c r="L46" i="4"/>
  <c r="L47" i="4"/>
  <c r="L48" i="4"/>
  <c r="L52" i="4"/>
  <c r="L53" i="4"/>
  <c r="L54" i="4"/>
  <c r="L55" i="4"/>
  <c r="L56" i="4"/>
</calcChain>
</file>

<file path=xl/sharedStrings.xml><?xml version="1.0" encoding="utf-8"?>
<sst xmlns="http://schemas.openxmlformats.org/spreadsheetml/2006/main" count="573" uniqueCount="260">
  <si>
    <t>Identificador</t>
  </si>
  <si>
    <t>Descripción</t>
  </si>
  <si>
    <t>Enuncie el Nombre oficial del municipio o en su caso del organismo operador</t>
  </si>
  <si>
    <t>Especifique la fecha de inicio del periodo que reportará en formato DD-MMM (01-Ene)</t>
  </si>
  <si>
    <t>Especifique la fecha final del periodo que reportará en formato DD-MMM (31-Mar)</t>
  </si>
  <si>
    <t>Especifique el año del periodo que reportara en formato numérico (2013,2014, 2015)</t>
  </si>
  <si>
    <t>Especifique el Nombre Común por el cual se conoce al Programa</t>
  </si>
  <si>
    <t>Anotar el nombre del Presidente Municipal, y plasmar su firma;</t>
  </si>
  <si>
    <t>Anotar el nombre del Síndico, y plasmar su firma;</t>
  </si>
  <si>
    <t>Anotar el nombre del Tesorero Municipal, y plasmar su firma;</t>
  </si>
  <si>
    <t>Anotar el nombre del Contralor Municipal, y plasmar su firma.</t>
  </si>
  <si>
    <t>Especifique la Unidad Programática Presupuestaria de la cual depende la Unidad Responsable del Programa</t>
  </si>
  <si>
    <t>Especifique la Unidad Responsable que deberá responder por los resultados del programa</t>
  </si>
  <si>
    <t>Especificar si se trata de recursos de origen Federal, Estatal, Municipal etc.</t>
  </si>
  <si>
    <t xml:space="preserve">Enuncie el Objetivo general del programa, el cual deberá especifacar claramente el fin al que se desea llegar con la implementación del mismo. </t>
  </si>
  <si>
    <t>Señalar el nivel del logro esperado</t>
  </si>
  <si>
    <t>Señalar el nivel de logro alcanzado</t>
  </si>
  <si>
    <t>Expresar de manera porcentual la relación de la meta programada respecto de la meta realizada en los terminos del nivel de logro esperado respecto al alcanzado.</t>
  </si>
  <si>
    <t>Expresar de manera concreta la forma en que se quiere expresar el resultado de la medición al
aplicar el indicador</t>
  </si>
  <si>
    <r>
      <t xml:space="preserve">Señalar  la expresión cuantitativa o, en su caso, cualitativa que proporcione un medio sencillo y fiable para </t>
    </r>
    <r>
      <rPr>
        <sz val="11"/>
        <rFont val="Calibri"/>
        <family val="2"/>
        <scheme val="minor"/>
      </rPr>
      <t>medir</t>
    </r>
    <r>
      <rPr>
        <sz val="11"/>
        <color theme="1"/>
        <rFont val="Calibri"/>
        <family val="2"/>
        <scheme val="minor"/>
      </rPr>
      <t xml:space="preserve"> logros, reflejar los cambios vinculados con las acciones del programa, monitorear y evaluar sus resultados</t>
    </r>
  </si>
  <si>
    <t>Importe Autorizado Inicial en el Presupuesto de Egresos para el programa específico</t>
  </si>
  <si>
    <t>Importe del Presupuesto de Egresos en el momento contable Devengado para el programa específico.</t>
  </si>
  <si>
    <t>MUNICIPIO:</t>
  </si>
  <si>
    <t>"Bajo protesta de decir verdad, declaramos que este reporte y sus notas son razonablemente correctos, y son responsabilidad del emisor."</t>
  </si>
  <si>
    <t>BENEFICIARIOS</t>
  </si>
  <si>
    <t>Especificar la población objetivo a la cual se dirige el programa. (Adultos, niños, mujeres, servidores públicos, etc).</t>
  </si>
  <si>
    <t>Indicar la cantidad absoluta de beneficiarios</t>
  </si>
  <si>
    <t>PRESIDENCIA</t>
  </si>
  <si>
    <t>SINDICATURA</t>
  </si>
  <si>
    <t>SECRETARIA</t>
  </si>
  <si>
    <t>OFICIALIA MAYOR</t>
  </si>
  <si>
    <t>SEGURIDAD PÚBLICA</t>
  </si>
  <si>
    <t>REGIDORES</t>
  </si>
  <si>
    <t>AREA DE PROTOCOLO, GIRAS Y LOGÍSTICA</t>
  </si>
  <si>
    <t>DEPARTAMENTO DE COMUNICACIÓN SOIAL</t>
  </si>
  <si>
    <t>DEPARTAMENTO DE TRANSPARENCIA</t>
  </si>
  <si>
    <t>JEFES DE TENENCIA</t>
  </si>
  <si>
    <t>CERTEZA JURÍDICA</t>
  </si>
  <si>
    <t>AREA DE PATRIMONIO</t>
  </si>
  <si>
    <t>DIRECCIÓN DE PROTECCIÓN CIVIL</t>
  </si>
  <si>
    <t>DEPARTAMENTO DE ARCHIVO HISTÓRICO</t>
  </si>
  <si>
    <t>DEPARTAMENTO DE INSPECCION Y VIGILANCIA</t>
  </si>
  <si>
    <t>SECRETARIA DEL AYUNTAMIENTO</t>
  </si>
  <si>
    <t>TESORERIA MUNICIPAL</t>
  </si>
  <si>
    <t>AREA DE CONTABILIDAD Y PRESUPUESTO</t>
  </si>
  <si>
    <t>AREA DE INGRESOS</t>
  </si>
  <si>
    <t>CONTRALORÍA MUNICIPAL</t>
  </si>
  <si>
    <t>CONTRALORIA</t>
  </si>
  <si>
    <t>SECRETARÍA TÉCNICA</t>
  </si>
  <si>
    <t>AREA DE NORMATIVA PROCEDIMENTAL</t>
  </si>
  <si>
    <t>AREA DE RECURSOS HUMANOS</t>
  </si>
  <si>
    <t>AREA DE INFORMATICA</t>
  </si>
  <si>
    <t>AREA DE ATENCION AL MIGRANTE</t>
  </si>
  <si>
    <t>AREA DE DEPORTE</t>
  </si>
  <si>
    <t>AREA DE JUVENTUD</t>
  </si>
  <si>
    <t>DIRECCIÓN DE OBRAS PÚBLICAS</t>
  </si>
  <si>
    <t>DIRECCIÓN DE OBRAS PUBLICAS</t>
  </si>
  <si>
    <t>DEPARTAMENTO DE MAQUINARIA</t>
  </si>
  <si>
    <t>INFRAESTRUCTURA MUNICIPAL</t>
  </si>
  <si>
    <t>DIRECCIÓN DE SERVICIOS PÚBLICOS</t>
  </si>
  <si>
    <t>DIRECCIÓN DE URBANISMO Y ECOLOGÍA</t>
  </si>
  <si>
    <t>AREA DE URBANISMO</t>
  </si>
  <si>
    <t>DIRECCIÓN DE DESARROLLO ECONÓMICO</t>
  </si>
  <si>
    <t>DIRECCIÓN DE TURISMO Y CULTURA</t>
  </si>
  <si>
    <t>AREA DE TURISMO</t>
  </si>
  <si>
    <t>AREA DE CULTURA</t>
  </si>
  <si>
    <t>DIRECCIÓN GENERAL DEL SISTEMA DEL DIF</t>
  </si>
  <si>
    <t>UBR</t>
  </si>
  <si>
    <t>ATENCION INTEGRAL A MUJERES Y NIÑAS DEL MUNICIPIO</t>
  </si>
  <si>
    <t>DIRECCIÓN DE SEGURIDAD PÚBLICA Y VIALIDAD</t>
  </si>
  <si>
    <t>TRANSITO MUNICIPAL</t>
  </si>
  <si>
    <t>INTERVENCION DE LAS AUTORIDADES AUXILIARES PARA LA SOLUCION DE NECESIDADES Y SERVICIOS PUBLICOS</t>
  </si>
  <si>
    <t>DIFUSION DE LA INFORMACION DEL PRESIDENTE Y DE LA ADMINISTRACION POR MEDIO DE SU PAGINA WEB OFICIAL Y SUS REDES SOCIALES</t>
  </si>
  <si>
    <t>CUMPLIMIENTO DE LAS OBLIGACIONES DE TRANSPARENCIA DE LOS FUNCIONARIOS PUBLICOS</t>
  </si>
  <si>
    <t>COORDINACION DE LA AGENDA DEL PRESIDENTE AL INTERIOR DEL AYUNTAMIENTO Y CON LA CIUDADANIA</t>
  </si>
  <si>
    <t>GESTIONES DE COBRO REALIZADAS EN TIEMPO Y FORMA</t>
  </si>
  <si>
    <t>CUMPLIMIENTO EN TIEMPO Y FORMA DE LA PRESENTACIÓN DE LA CUENTA PÚBLICA</t>
  </si>
  <si>
    <t>ELABORAR LOS REGLAMENTOS INTEROS DE LAS DIVERSAS AREAS DEL MUNICIPIO</t>
  </si>
  <si>
    <t>ENTREGA DE APOYOS A LA CIUDADANIA DE MUNICIPIO</t>
  </si>
  <si>
    <t>FOMENTAR LA ACTIVIDAD FISICA POR MEDIO DEL DEPORTE</t>
  </si>
  <si>
    <t>DESARROLLAR MECANISMOS DE APOYO AL DESARROLLO INTEGRAL DE LAS JUVENTUDES EN EL MUNICIPIO Y SUS TENENCIAS</t>
  </si>
  <si>
    <t>ATENCION A MIGRANTES EN EL MUNICIPIO</t>
  </si>
  <si>
    <t>ATENCION A ESPACIOS PUBLICOS MUNICIPALES</t>
  </si>
  <si>
    <t>ATENCIÓN EN EL ÁREA DE RASTROS</t>
  </si>
  <si>
    <t>PROYECTO PARA LA CREACION DE UN CENTRO DE PROTECCION ANIMAL</t>
  </si>
  <si>
    <t>REPARACION DE LAS LUMINARIAS EN EL MPIO Y SUS TENENCIAS</t>
  </si>
  <si>
    <t>ATENCION A LA SOLICITUD O ACTUALIZACION DE LAS LICENCIAS DE CONSTRUCCION DICTAMEN Y APROBACION</t>
  </si>
  <si>
    <t>APOYO AL SECTOR PRODUCTIVO RURAL, EN LAS DIFERENTES TENENCIAS DEL MUNICIPIO</t>
  </si>
  <si>
    <t>CONVENIOS CON ORGANISMOS PÚBLICOS Y PRIVADOS PARA LA DIFUSIÓN DEL PATRIMONIO Y LA OFERTA CULTURAL</t>
  </si>
  <si>
    <t>CONVENIOS CON ORGANISMOS PÚBLICOS Y PRIVADOS PARA LA DIFUSIÓN DEL PATRIMONIO Y LA OFERTA TURISTICA</t>
  </si>
  <si>
    <t>PROMOVER Y PROPONER POLITICAS PUBLICAS PARA GARANTIZAR LA IGUALDAD, EQUIDAD CON PERSPECTIVA DE GENERO</t>
  </si>
  <si>
    <t>INCIDENCIA DELICTIVA</t>
  </si>
  <si>
    <t>TRANSITO Y VIALIDAD DESARROLLO OPERATIVO</t>
  </si>
  <si>
    <t>TECNOLOGÍA E INTERNET SUFICIENTE</t>
  </si>
  <si>
    <t>SEGUIMIENTO Y CONTINUIDAD DE LOS ASUNTOS JURÍDICOS</t>
  </si>
  <si>
    <t>RESGUARDO Y ETIQUETADO DE LOS BIENES PATRIMONIALES</t>
  </si>
  <si>
    <t>PRESENTACION DE  MANUAL DE CADA UNO DE LOS PROCEDIMIENTOS QUE IMPLEMENTA LA CONTRALORIA</t>
  </si>
  <si>
    <t>CONTROL DE ASISTENCIA AUTOMATIZADO</t>
  </si>
  <si>
    <t>MANTENIMIENTO CORRECTIVO Y PREVENTIVO A LOS EQUIPOS DE COMPUTO</t>
  </si>
  <si>
    <t>EJECUCIÓN DE OBRAS PÚBLICAS</t>
  </si>
  <si>
    <t>MANTENIMIENTO EFICIENTE DE MAQUINARIA</t>
  </si>
  <si>
    <t>EJECUCION Y SUPERVISION DE OBRAS PUBLICAS</t>
  </si>
  <si>
    <t>APOYO A LA FAMILIA</t>
  </si>
  <si>
    <t>ATENCON DE REHABILITACIONES Y TERAPIAS DE APOYO</t>
  </si>
  <si>
    <t>ATENCION EN CASO DE DESASTRES</t>
  </si>
  <si>
    <t>ACTUALIZAR EL ARCHIVO HISTORICO</t>
  </si>
  <si>
    <t>ESTABECER LOS ACUERDOS DEL AYUNTAMIENTO Y SU POLITICA INTERIOR PARA EL BENEFICIO CIUDADANO</t>
  </si>
  <si>
    <t>SUPERVISION ADECUADA AL COMERCIO</t>
  </si>
  <si>
    <t>MUNICIPAL</t>
  </si>
  <si>
    <t>FEDERAL</t>
  </si>
  <si>
    <t>CUANTITATIVO</t>
  </si>
  <si>
    <t>PORCENTUAL</t>
  </si>
  <si>
    <t>HABITANTES</t>
  </si>
  <si>
    <t>TODOS LOS HABITANTES</t>
  </si>
  <si>
    <t>BAJA</t>
  </si>
  <si>
    <t>MEDIA</t>
  </si>
  <si>
    <t>INTERVENCION DEL ÓRGANO COLEGIADO PARA LA SOLUCIÓN DE NECESIDADES Y SERVICIOS PUBLICOS</t>
  </si>
  <si>
    <t xml:space="preserve">UNIDAD PROGRAMÁTICA PRESUPUESTARIA  </t>
  </si>
  <si>
    <t xml:space="preserve">UNIDAD  RESPONSABLE  </t>
  </si>
  <si>
    <t xml:space="preserve">PROGRAMA  </t>
  </si>
  <si>
    <t xml:space="preserve">OBJETIVO GENERAL DEL PROGRAMA   </t>
  </si>
  <si>
    <t xml:space="preserve">ORIGEN DEL RECURSO   </t>
  </si>
  <si>
    <t xml:space="preserve">INDICADOR </t>
  </si>
  <si>
    <t xml:space="preserve">UNIDAD DE MEDIDA </t>
  </si>
  <si>
    <t xml:space="preserve">META PROGRAMADA </t>
  </si>
  <si>
    <t xml:space="preserve">IMPORTE AUTORIZADO </t>
  </si>
  <si>
    <t xml:space="preserve">META REALIZADA </t>
  </si>
  <si>
    <t xml:space="preserve">IMPORTE DEVENGADO  </t>
  </si>
  <si>
    <t xml:space="preserve">% DEL CUMPLIMIENTO DE LA META  </t>
  </si>
  <si>
    <t xml:space="preserve">TIPO </t>
  </si>
  <si>
    <t xml:space="preserve">CANTIDAD </t>
  </si>
  <si>
    <t>MUNICIPIO DE TACÁMBARO MICHOACÁN</t>
  </si>
  <si>
    <t>MUNICIPIO DE TACAMBARO MICHOACAN</t>
  </si>
  <si>
    <t>ESTADO DEL EJERCICIO DEL PRESUPUESTO RAMO O DEPENDENCIA/PROGRAMA</t>
  </si>
  <si>
    <t>CODIGO</t>
  </si>
  <si>
    <t>PROGRAMA</t>
  </si>
  <si>
    <t>PRESUPUESTO DE EGRESOS APROBADO</t>
  </si>
  <si>
    <t>AMPLIACIONES O REDUCCIONES</t>
  </si>
  <si>
    <t>PRESUPUESTO VIGENTE</t>
  </si>
  <si>
    <t>COMPROMETIDO</t>
  </si>
  <si>
    <t>PRESUPUESTO DISPONIBLE PARA COMPROMETER</t>
  </si>
  <si>
    <t>DEVENGADO</t>
  </si>
  <si>
    <t>COMPROMETIDO NO DEVENGADO</t>
  </si>
  <si>
    <t>PRESUPUESTO SIN DEVENGAR</t>
  </si>
  <si>
    <t>EJERCIDO</t>
  </si>
  <si>
    <t>PAGADO</t>
  </si>
  <si>
    <t>CUENTAS POR PAGAR (DEUDA)</t>
  </si>
  <si>
    <t>001-001</t>
  </si>
  <si>
    <t>001-002</t>
  </si>
  <si>
    <t>001-003</t>
  </si>
  <si>
    <t>001-004</t>
  </si>
  <si>
    <t>001-005</t>
  </si>
  <si>
    <t>001-006</t>
  </si>
  <si>
    <t>002-001</t>
  </si>
  <si>
    <t>002-002</t>
  </si>
  <si>
    <t>002-003</t>
  </si>
  <si>
    <t>003-001</t>
  </si>
  <si>
    <t>003-002</t>
  </si>
  <si>
    <t>DIRECCION DE PROTECCION CIVIL</t>
  </si>
  <si>
    <t>003-003</t>
  </si>
  <si>
    <t>DEPARTAMENTO DE ARCHIVO HISTORICO MUNICIPAL</t>
  </si>
  <si>
    <t>003-004</t>
  </si>
  <si>
    <t>004-001</t>
  </si>
  <si>
    <t>004-002</t>
  </si>
  <si>
    <t>005-001</t>
  </si>
  <si>
    <t>006-001</t>
  </si>
  <si>
    <t>007-001</t>
  </si>
  <si>
    <t>007-002</t>
  </si>
  <si>
    <t>008-001</t>
  </si>
  <si>
    <t>008-002</t>
  </si>
  <si>
    <t>008-003</t>
  </si>
  <si>
    <t>008-004</t>
  </si>
  <si>
    <t>009-001</t>
  </si>
  <si>
    <t>010-001</t>
  </si>
  <si>
    <t>010-002</t>
  </si>
  <si>
    <t>010-003</t>
  </si>
  <si>
    <t>011-001</t>
  </si>
  <si>
    <t>012-001</t>
  </si>
  <si>
    <t>013-001</t>
  </si>
  <si>
    <t>014-001</t>
  </si>
  <si>
    <t>015-001</t>
  </si>
  <si>
    <t>T O T A L E S</t>
  </si>
  <si>
    <t>ANEXO 4: INFORME DEL AVANCE PROGRAMÁTICO PRESUPUESTARIO</t>
  </si>
  <si>
    <t>Instructivo de llenado del anexo número 4</t>
  </si>
  <si>
    <t>DIRECCIÓN DE DESARROLLO SOCIAL</t>
  </si>
  <si>
    <t>DIRECCIÓN DE BIENESTAR</t>
  </si>
  <si>
    <t>SIPINNA</t>
  </si>
  <si>
    <t>DESARROLLO SOCIAL</t>
  </si>
  <si>
    <t>MEDIO AMBIENTE</t>
  </si>
  <si>
    <t>VIVIENDA MUNICIPAL</t>
  </si>
  <si>
    <t>AREA DE DESARROLLO ECONÓMICO</t>
  </si>
  <si>
    <t>EDUCACIÓN</t>
  </si>
  <si>
    <t>SALUD</t>
  </si>
  <si>
    <t>ASUNTOS GANADEROS</t>
  </si>
  <si>
    <t>PROMOTORIAS DIF</t>
  </si>
  <si>
    <t>REMANENTES FONDO IV</t>
  </si>
  <si>
    <t>SERVICIOS PUBLICOS</t>
  </si>
  <si>
    <t>ALUMBRADO PÚBLICO</t>
  </si>
  <si>
    <t xml:space="preserve"> RECOLECCIÓN DE BASURA</t>
  </si>
  <si>
    <t>ESPACIOS PÚBLICOS</t>
  </si>
  <si>
    <t>RASTRO</t>
  </si>
  <si>
    <t>PROTECCIÓN ANIMAL</t>
  </si>
  <si>
    <t>-</t>
  </si>
  <si>
    <t>BIENESTAR</t>
  </si>
  <si>
    <t>GANADERIAS</t>
  </si>
  <si>
    <t>VIVIENDA</t>
  </si>
  <si>
    <t>COADYUVAR A LA ADMINISTRACIÓN PÚBLICA MUNICIPAL</t>
  </si>
  <si>
    <t>GESTIONAR PROGRAMAS PARA GRUPOS VULNERABLES</t>
  </si>
  <si>
    <t>REALIZAR Y VIGILAR POLITICAS PÚBLICAS SUSTENTABLES</t>
  </si>
  <si>
    <t>APOYO A LA POBLACION PARA ADQUISICION DE BIENES INMUEBLES A BAJO COSTO</t>
  </si>
  <si>
    <t>REALIZAR GESTIONES NECESARIAS PARA ATENCION DE SALUD PÚBLICA A LA POBLACIÓN</t>
  </si>
  <si>
    <t>COORDINAR ACCIONES PARA MEJORAR LA PRODUCTIVIDAD DE ENTIDADES AGRICOLA, GANADERA, PECUARIA Y ACUICOLA</t>
  </si>
  <si>
    <t>COORDINAR ACCIONES PARA MEJORAR INFRAESTRUCTURA EN LOS PLANTELES EDUCATIVOS Y REALIZACION DE FOROS Y ACTIVIDADES EDUCATIVOS.</t>
  </si>
  <si>
    <t>INSTITUTO DE LA MUJER TACAMBARENSE</t>
  </si>
  <si>
    <t>DE 01 DE ABRIL  AL 30 DE JUNIO DEL AÑO 2025</t>
  </si>
  <si>
    <t>AL 30 DE JUNIO DE 2025</t>
  </si>
  <si>
    <t>AREA DE PROTOCOLO</t>
  </si>
  <si>
    <t>UNIDAD DE TRANSPARENCIA</t>
  </si>
  <si>
    <t>COMUNICACION SOCIAL</t>
  </si>
  <si>
    <t>DIRECCIÓN JURÍDICA</t>
  </si>
  <si>
    <t>INSPECCIÓN Y VIGILANCIA</t>
  </si>
  <si>
    <t>003-005</t>
  </si>
  <si>
    <t>JEFATURAS DE TENENCIA</t>
  </si>
  <si>
    <t>TESORERÍA MUNICIPAL</t>
  </si>
  <si>
    <t>DEPARTAMENTO DE CATASTRO</t>
  </si>
  <si>
    <t>RECURSOS HUMANOS, MATERIALES Y SUMINISTROS</t>
  </si>
  <si>
    <t>DESAROLLO SOCIAL</t>
  </si>
  <si>
    <t>AREA DE MIGRANTES</t>
  </si>
  <si>
    <t>AREA DE DEPORTES</t>
  </si>
  <si>
    <t>DIRECCION DE OBRAS PÚBLICAS</t>
  </si>
  <si>
    <t>AREA DE MAQUINARIA</t>
  </si>
  <si>
    <t>URBANISMO</t>
  </si>
  <si>
    <t>DESARROLLO ECONÓMICO</t>
  </si>
  <si>
    <t>DIRECCION DE TURISMO</t>
  </si>
  <si>
    <t>015-002</t>
  </si>
  <si>
    <t>017-001</t>
  </si>
  <si>
    <t>EDUCACION</t>
  </si>
  <si>
    <t>020-001</t>
  </si>
  <si>
    <t>022-001</t>
  </si>
  <si>
    <t>024-001</t>
  </si>
  <si>
    <t>024-002</t>
  </si>
  <si>
    <t>UNIDAD BÁSICA DEREHABILITACIÓN</t>
  </si>
  <si>
    <t>025-001</t>
  </si>
  <si>
    <t>ATENCIÓN A LAS MUJERES</t>
  </si>
  <si>
    <t>026-001</t>
  </si>
  <si>
    <t>026-002</t>
  </si>
  <si>
    <t>026-003</t>
  </si>
  <si>
    <t>028-001</t>
  </si>
  <si>
    <t>SERVICIOS PÙBLICOS</t>
  </si>
  <si>
    <t>028-002</t>
  </si>
  <si>
    <t>SERVICIO DE ALUMBRADO PÙBLICO</t>
  </si>
  <si>
    <t>028-003</t>
  </si>
  <si>
    <t>SERVICIO DE RECOLECCIÒN DE BASURA</t>
  </si>
  <si>
    <t>028-004</t>
  </si>
  <si>
    <t>SERVICIO DE ESPACIOS PÙBLICOS</t>
  </si>
  <si>
    <t>028-005</t>
  </si>
  <si>
    <t>SERVICIO DE RASTRO</t>
  </si>
  <si>
    <t>028-006</t>
  </si>
  <si>
    <t>SERVICIO DE PROTECCION ANIMAL</t>
  </si>
  <si>
    <t>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</si>
</sst>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10.5"/>
      <name val="Arial Narrow"/>
      <family val="2"/>
    </font>
    <font>
      <b/>
      <sz val="14"/>
      <color theme="1"/>
      <name val="Arial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sz val="1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13" xfId="0" applyBorder="1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16" xfId="0" applyBorder="1"/>
    <xf numFmtId="0" fontId="3" fillId="2" borderId="17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center" vertical="top" wrapText="1"/>
    </xf>
    <xf numFmtId="0" fontId="0" fillId="0" borderId="8" xfId="0" applyBorder="1" applyAlignment="1">
      <alignment vertical="center" wrapText="1"/>
    </xf>
    <xf numFmtId="0" fontId="5" fillId="0" borderId="0" xfId="0" applyFont="1"/>
    <xf numFmtId="0" fontId="8" fillId="0" borderId="0" xfId="0" applyFont="1"/>
    <xf numFmtId="0" fontId="11" fillId="0" borderId="0" xfId="0" applyFont="1"/>
    <xf numFmtId="43" fontId="4" fillId="0" borderId="0" xfId="1" applyFont="1" applyFill="1" applyBorder="1" applyAlignment="1">
      <alignment horizontal="center"/>
    </xf>
    <xf numFmtId="43" fontId="0" fillId="0" borderId="0" xfId="1" applyFont="1" applyAlignment="1"/>
    <xf numFmtId="43" fontId="8" fillId="0" borderId="0" xfId="1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6" fillId="3" borderId="22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43" fontId="6" fillId="0" borderId="23" xfId="1" applyFont="1" applyFill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 applyAlignment="1">
      <alignment horizontal="center"/>
    </xf>
    <xf numFmtId="0" fontId="10" fillId="0" borderId="0" xfId="0" applyFont="1"/>
    <xf numFmtId="0" fontId="6" fillId="3" borderId="20" xfId="0" applyFont="1" applyFill="1" applyBorder="1" applyAlignment="1">
      <alignment horizontal="center" vertical="center" wrapText="1"/>
    </xf>
    <xf numFmtId="4" fontId="12" fillId="0" borderId="0" xfId="0" applyNumberFormat="1" applyFont="1" applyAlignment="1">
      <alignment horizontal="right"/>
    </xf>
    <xf numFmtId="0" fontId="5" fillId="0" borderId="3" xfId="0" applyFont="1" applyBorder="1" applyAlignment="1">
      <alignment vertical="center" wrapText="1"/>
    </xf>
    <xf numFmtId="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9" fontId="5" fillId="0" borderId="7" xfId="0" applyNumberFormat="1" applyFont="1" applyBorder="1" applyAlignment="1">
      <alignment horizontal="center" vertical="center" wrapText="1"/>
    </xf>
    <xf numFmtId="9" fontId="5" fillId="0" borderId="20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/>
    </xf>
    <xf numFmtId="4" fontId="12" fillId="0" borderId="7" xfId="0" applyNumberFormat="1" applyFont="1" applyBorder="1" applyAlignment="1">
      <alignment horizontal="right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5" fillId="0" borderId="20" xfId="0" applyNumberFormat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distributed" wrapText="1"/>
    </xf>
    <xf numFmtId="0" fontId="12" fillId="0" borderId="0" xfId="0" applyFont="1" applyAlignment="1">
      <alignment horizontal="left"/>
    </xf>
    <xf numFmtId="4" fontId="12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43" fontId="6" fillId="3" borderId="11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13</xdr:col>
      <xdr:colOff>523875</xdr:colOff>
      <xdr:row>3</xdr:row>
      <xdr:rowOff>64692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 bwMode="auto">
        <a:xfrm>
          <a:off x="8658225" y="228600"/>
          <a:ext cx="1200150" cy="5218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MX" sz="85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209550</xdr:colOff>
      <xdr:row>64</xdr:row>
      <xdr:rowOff>180975</xdr:rowOff>
    </xdr:from>
    <xdr:to>
      <xdr:col>7</xdr:col>
      <xdr:colOff>171450</xdr:colOff>
      <xdr:row>69</xdr:row>
      <xdr:rowOff>104775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419725" y="40195500"/>
          <a:ext cx="2914650" cy="876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____________________________________</a:t>
          </a:r>
        </a:p>
        <a:p>
          <a:pPr algn="ctr"/>
          <a:r>
            <a:rPr lang="es-MX" sz="1100" baseline="0"/>
            <a:t>LIC. MARÍA YUNUEN SERVÍN VARGAS</a:t>
          </a:r>
        </a:p>
        <a:p>
          <a:pPr algn="ctr"/>
          <a:r>
            <a:rPr lang="es-MX" sz="1100" b="1"/>
            <a:t>SÍNDICA MUNICIPAL </a:t>
          </a:r>
        </a:p>
      </xdr:txBody>
    </xdr:sp>
    <xdr:clientData/>
  </xdr:twoCellAnchor>
  <xdr:twoCellAnchor>
    <xdr:from>
      <xdr:col>8</xdr:col>
      <xdr:colOff>95250</xdr:colOff>
      <xdr:row>64</xdr:row>
      <xdr:rowOff>171450</xdr:rowOff>
    </xdr:from>
    <xdr:to>
      <xdr:col>10</xdr:col>
      <xdr:colOff>733425</xdr:colOff>
      <xdr:row>68</xdr:row>
      <xdr:rowOff>104776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144000" y="40185975"/>
          <a:ext cx="3314700" cy="695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/>
            <a:t>L.C.P.: JOSÉ GARIBALDI CRUZ MALDONADO</a:t>
          </a:r>
        </a:p>
        <a:p>
          <a:pPr algn="ctr"/>
          <a:r>
            <a:rPr lang="es-MX" sz="1100" b="1"/>
            <a:t>TESORERO MUNICIPAL</a:t>
          </a:r>
        </a:p>
      </xdr:txBody>
    </xdr:sp>
    <xdr:clientData/>
  </xdr:twoCellAnchor>
  <xdr:twoCellAnchor>
    <xdr:from>
      <xdr:col>11</xdr:col>
      <xdr:colOff>85725</xdr:colOff>
      <xdr:row>65</xdr:row>
      <xdr:rowOff>9524</xdr:rowOff>
    </xdr:from>
    <xdr:to>
      <xdr:col>13</xdr:col>
      <xdr:colOff>942975</xdr:colOff>
      <xdr:row>69</xdr:row>
      <xdr:rowOff>190499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3173075" y="39462074"/>
          <a:ext cx="3314700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/>
            <a:t>C.P. GILDARDO TALAVERA DÍAZ</a:t>
          </a:r>
        </a:p>
        <a:p>
          <a:pPr algn="ctr"/>
          <a:r>
            <a:rPr lang="es-MX" sz="800" b="1"/>
            <a:t>CONTRALOR MUNICIPAL</a:t>
          </a:r>
        </a:p>
        <a:p>
          <a:pPr algn="ctr"/>
          <a:r>
            <a:rPr lang="es-MX" sz="1000" b="1"/>
            <a:t>ELABORÓ</a:t>
          </a:r>
        </a:p>
      </xdr:txBody>
    </xdr:sp>
    <xdr:clientData/>
  </xdr:twoCellAnchor>
  <xdr:twoCellAnchor>
    <xdr:from>
      <xdr:col>0</xdr:col>
      <xdr:colOff>342900</xdr:colOff>
      <xdr:row>65</xdr:row>
      <xdr:rowOff>0</xdr:rowOff>
    </xdr:from>
    <xdr:to>
      <xdr:col>2</xdr:col>
      <xdr:colOff>1047750</xdr:colOff>
      <xdr:row>70</xdr:row>
      <xdr:rowOff>19050</xdr:rowOff>
    </xdr:to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42900" y="40205025"/>
          <a:ext cx="3171825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_______________________________________</a:t>
          </a:r>
        </a:p>
        <a:p>
          <a:pPr algn="ctr"/>
          <a:r>
            <a:rPr lang="es-MX" sz="1100"/>
            <a:t>M.C.D. ALEJANDRO FUERTE GARCÍA </a:t>
          </a:r>
        </a:p>
        <a:p>
          <a:pPr algn="ctr"/>
          <a:r>
            <a:rPr lang="es-MX" sz="900" b="1"/>
            <a:t>PRESIDENTE</a:t>
          </a:r>
          <a:r>
            <a:rPr lang="es-MX" sz="900" b="1" baseline="0"/>
            <a:t> MUNICIPAL </a:t>
          </a:r>
          <a:endParaRPr lang="es-MX" sz="9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1"/>
  <sheetViews>
    <sheetView zoomScale="85" zoomScaleNormal="85" zoomScaleSheetLayoutView="90" workbookViewId="0">
      <selection activeCell="F76" sqref="F76"/>
    </sheetView>
  </sheetViews>
  <sheetFormatPr baseColWidth="10" defaultRowHeight="15" x14ac:dyDescent="0.25"/>
  <cols>
    <col min="1" max="1" width="18" style="4" customWidth="1"/>
    <col min="2" max="2" width="16.5703125" customWidth="1"/>
    <col min="3" max="3" width="19.140625" bestFit="1" customWidth="1"/>
    <col min="4" max="4" width="18.85546875" customWidth="1"/>
    <col min="5" max="5" width="11.5703125" customWidth="1"/>
    <col min="6" max="6" width="13.140625" customWidth="1"/>
    <col min="7" max="7" width="16.5703125" customWidth="1"/>
    <col min="8" max="8" width="12.42578125" customWidth="1"/>
    <col min="9" max="9" width="21.7109375" style="19" customWidth="1"/>
    <col min="10" max="10" width="15.7109375" customWidth="1"/>
    <col min="11" max="11" width="19" customWidth="1"/>
    <col min="12" max="12" width="18.28515625" customWidth="1"/>
    <col min="13" max="13" width="16.140625" customWidth="1"/>
    <col min="14" max="14" width="13.5703125" customWidth="1"/>
    <col min="15" max="15" width="3.28515625" customWidth="1"/>
    <col min="16" max="16" width="21.28515625" customWidth="1"/>
  </cols>
  <sheetData>
    <row r="1" spans="1:16" ht="18" x14ac:dyDescent="0.25">
      <c r="A1" s="22" t="s">
        <v>182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6" ht="18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6" ht="18" x14ac:dyDescent="0.25">
      <c r="A3" s="15" t="s">
        <v>22</v>
      </c>
      <c r="B3" s="15" t="s">
        <v>131</v>
      </c>
      <c r="C3" s="15"/>
      <c r="D3" s="16"/>
      <c r="E3" s="3"/>
      <c r="F3" s="3"/>
      <c r="G3" s="3"/>
      <c r="H3" s="3"/>
      <c r="I3" s="18"/>
      <c r="J3" s="3"/>
      <c r="K3" s="21"/>
      <c r="L3" s="3"/>
      <c r="M3" s="3"/>
      <c r="N3" s="3"/>
    </row>
    <row r="4" spans="1:16" ht="18" x14ac:dyDescent="0.25">
      <c r="A4" s="15" t="s">
        <v>214</v>
      </c>
      <c r="B4" s="15"/>
      <c r="C4" s="15"/>
      <c r="D4" s="16"/>
      <c r="E4" s="3"/>
      <c r="F4" s="3"/>
      <c r="G4" s="3"/>
      <c r="H4" s="3"/>
      <c r="I4" s="18"/>
      <c r="J4" s="3"/>
      <c r="K4" s="21"/>
      <c r="L4" s="3"/>
      <c r="M4" s="3"/>
      <c r="N4" s="3"/>
    </row>
    <row r="5" spans="1:16" ht="13.5" customHeight="1" thickBot="1" x14ac:dyDescent="0.3">
      <c r="A5" s="15"/>
      <c r="B5" s="15"/>
      <c r="C5" s="15"/>
      <c r="D5" s="16"/>
      <c r="E5" s="3"/>
      <c r="F5" s="3"/>
      <c r="G5" s="3"/>
      <c r="H5" s="3"/>
      <c r="I5" s="18"/>
      <c r="J5" s="3"/>
      <c r="K5" s="21"/>
      <c r="L5" s="3"/>
      <c r="M5" s="3"/>
      <c r="N5" s="3"/>
    </row>
    <row r="6" spans="1:16" ht="15" customHeight="1" x14ac:dyDescent="0.25">
      <c r="A6" s="52" t="s">
        <v>117</v>
      </c>
      <c r="B6" s="54" t="s">
        <v>118</v>
      </c>
      <c r="C6" s="54" t="s">
        <v>119</v>
      </c>
      <c r="D6" s="54" t="s">
        <v>120</v>
      </c>
      <c r="E6" s="54" t="s">
        <v>121</v>
      </c>
      <c r="F6" s="54" t="s">
        <v>122</v>
      </c>
      <c r="G6" s="54" t="s">
        <v>123</v>
      </c>
      <c r="H6" s="54" t="s">
        <v>124</v>
      </c>
      <c r="I6" s="56" t="s">
        <v>125</v>
      </c>
      <c r="J6" s="58" t="s">
        <v>126</v>
      </c>
      <c r="K6" s="60" t="s">
        <v>127</v>
      </c>
      <c r="L6" s="54" t="s">
        <v>128</v>
      </c>
      <c r="M6" s="60" t="s">
        <v>24</v>
      </c>
      <c r="N6" s="62"/>
    </row>
    <row r="7" spans="1:16" ht="48" customHeight="1" thickBot="1" x14ac:dyDescent="0.3">
      <c r="A7" s="53"/>
      <c r="B7" s="55"/>
      <c r="C7" s="55"/>
      <c r="D7" s="55"/>
      <c r="E7" s="55"/>
      <c r="F7" s="55"/>
      <c r="G7" s="55"/>
      <c r="H7" s="55"/>
      <c r="I7" s="57"/>
      <c r="J7" s="59"/>
      <c r="K7" s="61"/>
      <c r="L7" s="55"/>
      <c r="M7" s="29" t="s">
        <v>129</v>
      </c>
      <c r="N7" s="23" t="s">
        <v>130</v>
      </c>
    </row>
    <row r="8" spans="1:16" ht="9.75" customHeight="1" x14ac:dyDescent="0.25">
      <c r="A8" s="24"/>
      <c r="B8" s="24"/>
      <c r="C8" s="24"/>
      <c r="D8" s="24"/>
      <c r="E8" s="24"/>
      <c r="F8" s="24"/>
      <c r="G8" s="24"/>
      <c r="H8" s="24"/>
      <c r="I8" s="25"/>
      <c r="J8" s="24"/>
      <c r="K8" s="24"/>
      <c r="L8" s="24"/>
      <c r="M8" s="24"/>
      <c r="N8" s="24"/>
    </row>
    <row r="9" spans="1:16" ht="63.75" x14ac:dyDescent="0.25">
      <c r="A9" s="64" t="s">
        <v>131</v>
      </c>
      <c r="B9" s="63" t="s">
        <v>27</v>
      </c>
      <c r="C9" s="33" t="s">
        <v>27</v>
      </c>
      <c r="D9" s="33" t="s">
        <v>116</v>
      </c>
      <c r="E9" s="33" t="s">
        <v>108</v>
      </c>
      <c r="F9" s="33" t="s">
        <v>110</v>
      </c>
      <c r="G9" s="33" t="s">
        <v>111</v>
      </c>
      <c r="H9" s="32">
        <v>1</v>
      </c>
      <c r="I9" s="43">
        <v>31335720.91</v>
      </c>
      <c r="J9" s="33" t="s">
        <v>115</v>
      </c>
      <c r="K9" s="48">
        <v>19893413.800000001</v>
      </c>
      <c r="L9" s="40">
        <f>SUM(K9*100/I9)</f>
        <v>63.48478101760066</v>
      </c>
      <c r="M9" s="33" t="s">
        <v>112</v>
      </c>
      <c r="N9" s="33" t="s">
        <v>113</v>
      </c>
      <c r="P9" s="30"/>
    </row>
    <row r="10" spans="1:16" ht="76.5" x14ac:dyDescent="0.25">
      <c r="A10" s="65"/>
      <c r="B10" s="63"/>
      <c r="C10" s="33" t="s">
        <v>32</v>
      </c>
      <c r="D10" s="33" t="s">
        <v>71</v>
      </c>
      <c r="E10" s="33" t="s">
        <v>108</v>
      </c>
      <c r="F10" s="33" t="s">
        <v>110</v>
      </c>
      <c r="G10" s="33" t="s">
        <v>111</v>
      </c>
      <c r="H10" s="32">
        <v>1</v>
      </c>
      <c r="I10" s="43">
        <v>7281272.6500000004</v>
      </c>
      <c r="J10" s="33" t="s">
        <v>114</v>
      </c>
      <c r="K10" s="48">
        <v>3161088.18</v>
      </c>
      <c r="L10" s="40">
        <f t="shared" ref="L10:L56" si="0">SUM(K10*100/I10)</f>
        <v>43.413951543209961</v>
      </c>
      <c r="M10" s="33" t="s">
        <v>112</v>
      </c>
      <c r="N10" s="33" t="s">
        <v>113</v>
      </c>
      <c r="P10" s="30"/>
    </row>
    <row r="11" spans="1:16" ht="76.5" x14ac:dyDescent="0.25">
      <c r="A11" s="65"/>
      <c r="B11" s="63"/>
      <c r="C11" s="33" t="s">
        <v>33</v>
      </c>
      <c r="D11" s="33" t="s">
        <v>74</v>
      </c>
      <c r="E11" s="33" t="s">
        <v>108</v>
      </c>
      <c r="F11" s="33" t="s">
        <v>110</v>
      </c>
      <c r="G11" s="33" t="s">
        <v>111</v>
      </c>
      <c r="H11" s="32">
        <v>1</v>
      </c>
      <c r="I11" s="43">
        <v>1173008.21</v>
      </c>
      <c r="J11" s="33" t="s">
        <v>114</v>
      </c>
      <c r="K11" s="48">
        <v>503609.25</v>
      </c>
      <c r="L11" s="40">
        <f t="shared" si="0"/>
        <v>42.933139402323533</v>
      </c>
      <c r="M11" s="33" t="s">
        <v>112</v>
      </c>
      <c r="N11" s="33" t="s">
        <v>113</v>
      </c>
      <c r="P11" s="30"/>
    </row>
    <row r="12" spans="1:16" ht="89.25" x14ac:dyDescent="0.25">
      <c r="A12" s="65"/>
      <c r="B12" s="63"/>
      <c r="C12" s="33" t="s">
        <v>34</v>
      </c>
      <c r="D12" s="33" t="s">
        <v>72</v>
      </c>
      <c r="E12" s="33" t="s">
        <v>108</v>
      </c>
      <c r="F12" s="33" t="s">
        <v>110</v>
      </c>
      <c r="G12" s="33" t="s">
        <v>111</v>
      </c>
      <c r="H12" s="32">
        <v>1</v>
      </c>
      <c r="I12" s="43">
        <v>1736396</v>
      </c>
      <c r="J12" s="33" t="s">
        <v>114</v>
      </c>
      <c r="K12" s="48">
        <v>835935.44</v>
      </c>
      <c r="L12" s="40">
        <f t="shared" si="0"/>
        <v>48.141981437414046</v>
      </c>
      <c r="M12" s="33" t="s">
        <v>112</v>
      </c>
      <c r="N12" s="33" t="s">
        <v>113</v>
      </c>
      <c r="P12" s="30"/>
    </row>
    <row r="13" spans="1:16" ht="76.5" x14ac:dyDescent="0.25">
      <c r="A13" s="65"/>
      <c r="B13" s="63"/>
      <c r="C13" s="33" t="s">
        <v>35</v>
      </c>
      <c r="D13" s="33" t="s">
        <v>73</v>
      </c>
      <c r="E13" s="33" t="s">
        <v>108</v>
      </c>
      <c r="F13" s="33" t="s">
        <v>110</v>
      </c>
      <c r="G13" s="33" t="s">
        <v>111</v>
      </c>
      <c r="H13" s="32">
        <v>1</v>
      </c>
      <c r="I13" s="43">
        <v>316530.5</v>
      </c>
      <c r="J13" s="33" t="s">
        <v>115</v>
      </c>
      <c r="K13" s="48">
        <v>213929.51</v>
      </c>
      <c r="L13" s="40">
        <f t="shared" si="0"/>
        <v>67.58574924059451</v>
      </c>
      <c r="M13" s="33" t="s">
        <v>112</v>
      </c>
      <c r="N13" s="33" t="s">
        <v>113</v>
      </c>
      <c r="P13" s="30"/>
    </row>
    <row r="14" spans="1:16" ht="76.5" x14ac:dyDescent="0.25">
      <c r="A14" s="65"/>
      <c r="B14" s="63"/>
      <c r="C14" s="33" t="s">
        <v>186</v>
      </c>
      <c r="D14" s="33" t="s">
        <v>71</v>
      </c>
      <c r="E14" s="33" t="s">
        <v>108</v>
      </c>
      <c r="F14" s="33" t="s">
        <v>110</v>
      </c>
      <c r="G14" s="33" t="s">
        <v>111</v>
      </c>
      <c r="H14" s="32">
        <v>1</v>
      </c>
      <c r="I14" s="43">
        <v>805324</v>
      </c>
      <c r="J14" s="33" t="s">
        <v>114</v>
      </c>
      <c r="K14" s="48">
        <v>146405.4</v>
      </c>
      <c r="L14" s="40">
        <f t="shared" si="0"/>
        <v>18.179689168583078</v>
      </c>
      <c r="M14" s="33" t="s">
        <v>112</v>
      </c>
      <c r="N14" s="33" t="s">
        <v>113</v>
      </c>
      <c r="P14" s="30"/>
    </row>
    <row r="15" spans="1:16" ht="25.5" x14ac:dyDescent="0.25">
      <c r="A15" s="65"/>
      <c r="B15" s="63" t="s">
        <v>28</v>
      </c>
      <c r="C15" s="33" t="s">
        <v>28</v>
      </c>
      <c r="D15" s="33" t="s">
        <v>93</v>
      </c>
      <c r="E15" s="33" t="s">
        <v>108</v>
      </c>
      <c r="F15" s="33" t="s">
        <v>110</v>
      </c>
      <c r="G15" s="33" t="s">
        <v>111</v>
      </c>
      <c r="H15" s="32">
        <v>1</v>
      </c>
      <c r="I15" s="43">
        <v>1927405.14</v>
      </c>
      <c r="J15" s="33" t="s">
        <v>114</v>
      </c>
      <c r="K15" s="48">
        <v>933116.9</v>
      </c>
      <c r="L15" s="40">
        <f t="shared" si="0"/>
        <v>48.413116715046222</v>
      </c>
      <c r="M15" s="33" t="s">
        <v>112</v>
      </c>
      <c r="N15" s="33" t="s">
        <v>113</v>
      </c>
      <c r="P15" s="30"/>
    </row>
    <row r="16" spans="1:16" ht="38.25" x14ac:dyDescent="0.25">
      <c r="A16" s="65"/>
      <c r="B16" s="63"/>
      <c r="C16" s="33" t="s">
        <v>37</v>
      </c>
      <c r="D16" s="33" t="s">
        <v>94</v>
      </c>
      <c r="E16" s="33" t="s">
        <v>108</v>
      </c>
      <c r="F16" s="33" t="s">
        <v>110</v>
      </c>
      <c r="G16" s="33" t="s">
        <v>111</v>
      </c>
      <c r="H16" s="32">
        <v>1</v>
      </c>
      <c r="I16" s="43">
        <v>1256853.6000000001</v>
      </c>
      <c r="J16" s="33" t="s">
        <v>259</v>
      </c>
      <c r="K16" s="48">
        <v>1449665.29</v>
      </c>
      <c r="L16" s="40">
        <f t="shared" si="0"/>
        <v>115.3408233067081</v>
      </c>
      <c r="M16" s="33" t="s">
        <v>112</v>
      </c>
      <c r="N16" s="33" t="s">
        <v>113</v>
      </c>
      <c r="P16" s="30"/>
    </row>
    <row r="17" spans="1:16" ht="51" x14ac:dyDescent="0.25">
      <c r="A17" s="65"/>
      <c r="B17" s="63"/>
      <c r="C17" s="33" t="s">
        <v>38</v>
      </c>
      <c r="D17" s="33" t="s">
        <v>95</v>
      </c>
      <c r="E17" s="33" t="s">
        <v>108</v>
      </c>
      <c r="F17" s="33" t="s">
        <v>110</v>
      </c>
      <c r="G17" s="33" t="s">
        <v>111</v>
      </c>
      <c r="H17" s="32">
        <v>1</v>
      </c>
      <c r="I17" s="43">
        <v>194352</v>
      </c>
      <c r="J17" s="33" t="s">
        <v>114</v>
      </c>
      <c r="K17" s="48">
        <v>91412.17</v>
      </c>
      <c r="L17" s="40">
        <f t="shared" si="0"/>
        <v>47.034334609368571</v>
      </c>
      <c r="M17" s="33" t="s">
        <v>112</v>
      </c>
      <c r="N17" s="33" t="s">
        <v>113</v>
      </c>
      <c r="P17" s="30"/>
    </row>
    <row r="18" spans="1:16" ht="76.5" x14ac:dyDescent="0.25">
      <c r="A18" s="65"/>
      <c r="B18" s="63" t="s">
        <v>42</v>
      </c>
      <c r="C18" s="33" t="s">
        <v>29</v>
      </c>
      <c r="D18" s="33" t="s">
        <v>106</v>
      </c>
      <c r="E18" s="33" t="s">
        <v>108</v>
      </c>
      <c r="F18" s="33" t="s">
        <v>110</v>
      </c>
      <c r="G18" s="33" t="s">
        <v>111</v>
      </c>
      <c r="H18" s="32">
        <v>1</v>
      </c>
      <c r="I18" s="43">
        <v>3586764.5</v>
      </c>
      <c r="J18" s="33" t="s">
        <v>114</v>
      </c>
      <c r="K18" s="48">
        <v>1713082.15</v>
      </c>
      <c r="L18" s="40">
        <f t="shared" si="0"/>
        <v>47.761210695600447</v>
      </c>
      <c r="M18" s="33" t="s">
        <v>112</v>
      </c>
      <c r="N18" s="33" t="s">
        <v>113</v>
      </c>
      <c r="P18" s="30"/>
    </row>
    <row r="19" spans="1:16" ht="25.5" x14ac:dyDescent="0.25">
      <c r="A19" s="65"/>
      <c r="B19" s="63"/>
      <c r="C19" s="33" t="s">
        <v>39</v>
      </c>
      <c r="D19" s="33" t="s">
        <v>104</v>
      </c>
      <c r="E19" s="33" t="s">
        <v>109</v>
      </c>
      <c r="F19" s="33" t="s">
        <v>110</v>
      </c>
      <c r="G19" s="33" t="s">
        <v>111</v>
      </c>
      <c r="H19" s="32">
        <v>1</v>
      </c>
      <c r="I19" s="43">
        <v>14266194.75</v>
      </c>
      <c r="J19" s="33" t="s">
        <v>114</v>
      </c>
      <c r="K19" s="48">
        <v>6097593.3300000001</v>
      </c>
      <c r="L19" s="40">
        <f t="shared" si="0"/>
        <v>42.741553980258118</v>
      </c>
      <c r="M19" s="33" t="s">
        <v>112</v>
      </c>
      <c r="N19" s="33" t="s">
        <v>113</v>
      </c>
      <c r="P19" s="30"/>
    </row>
    <row r="20" spans="1:16" ht="25.5" x14ac:dyDescent="0.25">
      <c r="A20" s="65"/>
      <c r="B20" s="63"/>
      <c r="C20" s="33" t="s">
        <v>40</v>
      </c>
      <c r="D20" s="33" t="s">
        <v>105</v>
      </c>
      <c r="E20" s="33" t="s">
        <v>108</v>
      </c>
      <c r="F20" s="33" t="s">
        <v>110</v>
      </c>
      <c r="G20" s="33" t="s">
        <v>111</v>
      </c>
      <c r="H20" s="32">
        <v>1</v>
      </c>
      <c r="I20" s="43">
        <v>796332.66</v>
      </c>
      <c r="J20" s="33" t="s">
        <v>114</v>
      </c>
      <c r="K20" s="48">
        <v>390715.1</v>
      </c>
      <c r="L20" s="40">
        <f t="shared" si="0"/>
        <v>49.064306868940925</v>
      </c>
      <c r="M20" s="33" t="s">
        <v>112</v>
      </c>
      <c r="N20" s="33" t="s">
        <v>113</v>
      </c>
      <c r="P20" s="30"/>
    </row>
    <row r="21" spans="1:16" ht="38.25" x14ac:dyDescent="0.25">
      <c r="A21" s="65"/>
      <c r="B21" s="63"/>
      <c r="C21" s="33" t="s">
        <v>41</v>
      </c>
      <c r="D21" s="33" t="s">
        <v>107</v>
      </c>
      <c r="E21" s="33" t="s">
        <v>108</v>
      </c>
      <c r="F21" s="33" t="s">
        <v>110</v>
      </c>
      <c r="G21" s="33" t="s">
        <v>111</v>
      </c>
      <c r="H21" s="32">
        <v>1</v>
      </c>
      <c r="I21" s="43">
        <v>713634.89</v>
      </c>
      <c r="J21" s="33" t="s">
        <v>114</v>
      </c>
      <c r="K21" s="48">
        <v>346077.24</v>
      </c>
      <c r="L21" s="40">
        <f t="shared" si="0"/>
        <v>48.495000013242063</v>
      </c>
      <c r="M21" s="33" t="s">
        <v>112</v>
      </c>
      <c r="N21" s="33" t="s">
        <v>113</v>
      </c>
      <c r="P21" s="30"/>
    </row>
    <row r="22" spans="1:16" ht="38.25" x14ac:dyDescent="0.25">
      <c r="A22" s="65"/>
      <c r="B22" s="63"/>
      <c r="C22" s="33" t="s">
        <v>36</v>
      </c>
      <c r="D22" s="33" t="s">
        <v>206</v>
      </c>
      <c r="E22" s="33"/>
      <c r="F22" s="33"/>
      <c r="G22" s="33"/>
      <c r="H22" s="32"/>
      <c r="I22" s="43">
        <v>2046792</v>
      </c>
      <c r="J22" s="33" t="s">
        <v>114</v>
      </c>
      <c r="K22" s="48">
        <v>858228.36</v>
      </c>
      <c r="L22" s="40">
        <f>SUM(K22*100/I22)</f>
        <v>41.930414033277444</v>
      </c>
      <c r="M22" s="33" t="s">
        <v>112</v>
      </c>
      <c r="N22" s="33" t="s">
        <v>113</v>
      </c>
      <c r="P22" s="30"/>
    </row>
    <row r="23" spans="1:16" ht="51" x14ac:dyDescent="0.25">
      <c r="A23" s="65"/>
      <c r="B23" s="66" t="s">
        <v>43</v>
      </c>
      <c r="C23" s="33" t="s">
        <v>44</v>
      </c>
      <c r="D23" s="33" t="s">
        <v>76</v>
      </c>
      <c r="E23" s="33" t="s">
        <v>108</v>
      </c>
      <c r="F23" s="33" t="s">
        <v>110</v>
      </c>
      <c r="G23" s="33" t="s">
        <v>111</v>
      </c>
      <c r="H23" s="32">
        <v>1</v>
      </c>
      <c r="I23" s="43">
        <v>15445052.359999999</v>
      </c>
      <c r="J23" s="33" t="s">
        <v>115</v>
      </c>
      <c r="K23" s="48">
        <v>10672960.439999999</v>
      </c>
      <c r="L23" s="40">
        <f t="shared" si="0"/>
        <v>69.10277926697816</v>
      </c>
      <c r="M23" s="33" t="s">
        <v>112</v>
      </c>
      <c r="N23" s="33" t="s">
        <v>113</v>
      </c>
      <c r="P23" s="30"/>
    </row>
    <row r="24" spans="1:16" ht="38.25" x14ac:dyDescent="0.25">
      <c r="A24" s="65"/>
      <c r="B24" s="67"/>
      <c r="C24" s="33" t="s">
        <v>45</v>
      </c>
      <c r="D24" s="33" t="s">
        <v>75</v>
      </c>
      <c r="E24" s="33" t="s">
        <v>108</v>
      </c>
      <c r="F24" s="33" t="s">
        <v>110</v>
      </c>
      <c r="G24" s="33" t="s">
        <v>111</v>
      </c>
      <c r="H24" s="32">
        <v>1</v>
      </c>
      <c r="I24" s="43">
        <v>1714386.09</v>
      </c>
      <c r="J24" s="33" t="s">
        <v>115</v>
      </c>
      <c r="K24" s="48">
        <v>934360.04</v>
      </c>
      <c r="L24" s="40">
        <f t="shared" si="0"/>
        <v>54.501144488404009</v>
      </c>
      <c r="M24" s="33" t="s">
        <v>112</v>
      </c>
      <c r="N24" s="33" t="s">
        <v>113</v>
      </c>
      <c r="P24" s="30"/>
    </row>
    <row r="25" spans="1:16" ht="76.5" x14ac:dyDescent="0.25">
      <c r="A25" s="65"/>
      <c r="B25" s="31" t="s">
        <v>46</v>
      </c>
      <c r="C25" s="33" t="s">
        <v>47</v>
      </c>
      <c r="D25" s="33" t="s">
        <v>96</v>
      </c>
      <c r="E25" s="33" t="s">
        <v>108</v>
      </c>
      <c r="F25" s="33" t="s">
        <v>110</v>
      </c>
      <c r="G25" s="33" t="s">
        <v>111</v>
      </c>
      <c r="H25" s="32">
        <v>1</v>
      </c>
      <c r="I25" s="43">
        <v>1816928.36</v>
      </c>
      <c r="J25" s="33" t="s">
        <v>115</v>
      </c>
      <c r="K25" s="48">
        <v>943933.1</v>
      </c>
      <c r="L25" s="40">
        <f t="shared" si="0"/>
        <v>51.95213640674308</v>
      </c>
      <c r="M25" s="33" t="s">
        <v>112</v>
      </c>
      <c r="N25" s="33" t="s">
        <v>113</v>
      </c>
      <c r="P25" s="30"/>
    </row>
    <row r="26" spans="1:16" ht="63.75" x14ac:dyDescent="0.25">
      <c r="A26" s="65"/>
      <c r="B26" s="31" t="s">
        <v>48</v>
      </c>
      <c r="C26" s="33" t="s">
        <v>49</v>
      </c>
      <c r="D26" s="33" t="s">
        <v>77</v>
      </c>
      <c r="E26" s="33" t="s">
        <v>108</v>
      </c>
      <c r="F26" s="33" t="s">
        <v>110</v>
      </c>
      <c r="G26" s="33" t="s">
        <v>111</v>
      </c>
      <c r="H26" s="32">
        <v>1</v>
      </c>
      <c r="I26" s="43">
        <v>5141020.6900000004</v>
      </c>
      <c r="J26" s="33" t="s">
        <v>115</v>
      </c>
      <c r="K26" s="48">
        <v>3151712.31</v>
      </c>
      <c r="L26" s="40">
        <f t="shared" si="0"/>
        <v>61.305186266426013</v>
      </c>
      <c r="M26" s="33" t="s">
        <v>112</v>
      </c>
      <c r="N26" s="33" t="s">
        <v>113</v>
      </c>
      <c r="P26" s="30"/>
    </row>
    <row r="27" spans="1:16" ht="38.25" x14ac:dyDescent="0.25">
      <c r="A27" s="65"/>
      <c r="B27" s="63" t="s">
        <v>30</v>
      </c>
      <c r="C27" s="33" t="s">
        <v>50</v>
      </c>
      <c r="D27" s="33" t="s">
        <v>97</v>
      </c>
      <c r="E27" s="33" t="s">
        <v>108</v>
      </c>
      <c r="F27" s="33" t="s">
        <v>110</v>
      </c>
      <c r="G27" s="33" t="s">
        <v>111</v>
      </c>
      <c r="H27" s="32">
        <v>1</v>
      </c>
      <c r="I27" s="43">
        <v>9855460.1199999992</v>
      </c>
      <c r="J27" s="33" t="s">
        <v>115</v>
      </c>
      <c r="K27" s="48">
        <v>4947849.84</v>
      </c>
      <c r="L27" s="40">
        <f t="shared" si="0"/>
        <v>50.204148560848729</v>
      </c>
      <c r="M27" s="33" t="s">
        <v>112</v>
      </c>
      <c r="N27" s="33" t="s">
        <v>113</v>
      </c>
      <c r="P27" s="30"/>
    </row>
    <row r="28" spans="1:16" ht="63.75" x14ac:dyDescent="0.25">
      <c r="A28" s="65"/>
      <c r="B28" s="63"/>
      <c r="C28" s="33" t="s">
        <v>51</v>
      </c>
      <c r="D28" s="33" t="s">
        <v>98</v>
      </c>
      <c r="E28" s="33" t="s">
        <v>108</v>
      </c>
      <c r="F28" s="33" t="s">
        <v>110</v>
      </c>
      <c r="G28" s="33" t="s">
        <v>111</v>
      </c>
      <c r="H28" s="32">
        <v>1</v>
      </c>
      <c r="I28" s="43">
        <v>697223.5</v>
      </c>
      <c r="J28" s="33" t="s">
        <v>115</v>
      </c>
      <c r="K28" s="48">
        <v>349420.4</v>
      </c>
      <c r="L28" s="40">
        <f t="shared" si="0"/>
        <v>50.115981460751108</v>
      </c>
      <c r="M28" s="33" t="s">
        <v>112</v>
      </c>
      <c r="N28" s="33" t="s">
        <v>113</v>
      </c>
      <c r="P28" s="30"/>
    </row>
    <row r="29" spans="1:16" ht="38.25" x14ac:dyDescent="0.25">
      <c r="A29" s="65"/>
      <c r="B29" s="63" t="s">
        <v>184</v>
      </c>
      <c r="C29" s="33" t="s">
        <v>187</v>
      </c>
      <c r="D29" s="33" t="s">
        <v>78</v>
      </c>
      <c r="E29" s="33" t="s">
        <v>108</v>
      </c>
      <c r="F29" s="33" t="s">
        <v>110</v>
      </c>
      <c r="G29" s="33" t="s">
        <v>111</v>
      </c>
      <c r="H29" s="32">
        <v>1</v>
      </c>
      <c r="I29" s="43">
        <v>983608</v>
      </c>
      <c r="J29" s="33" t="s">
        <v>115</v>
      </c>
      <c r="K29" s="48">
        <v>492352.85</v>
      </c>
      <c r="L29" s="40">
        <f t="shared" si="0"/>
        <v>50.055799668160489</v>
      </c>
      <c r="M29" s="33" t="s">
        <v>112</v>
      </c>
      <c r="N29" s="33" t="s">
        <v>113</v>
      </c>
      <c r="P29" s="30"/>
    </row>
    <row r="30" spans="1:16" ht="38.25" x14ac:dyDescent="0.25">
      <c r="A30" s="65"/>
      <c r="B30" s="63"/>
      <c r="C30" s="33" t="s">
        <v>52</v>
      </c>
      <c r="D30" s="33" t="s">
        <v>81</v>
      </c>
      <c r="E30" s="33" t="s">
        <v>108</v>
      </c>
      <c r="F30" s="33" t="s">
        <v>110</v>
      </c>
      <c r="G30" s="33" t="s">
        <v>111</v>
      </c>
      <c r="H30" s="32">
        <v>1</v>
      </c>
      <c r="I30" s="43">
        <v>641497.30000000005</v>
      </c>
      <c r="J30" s="33" t="s">
        <v>114</v>
      </c>
      <c r="K30" s="48">
        <v>260585.83</v>
      </c>
      <c r="L30" s="40">
        <f t="shared" si="0"/>
        <v>40.621500667267028</v>
      </c>
      <c r="M30" s="33" t="s">
        <v>112</v>
      </c>
      <c r="N30" s="33" t="s">
        <v>113</v>
      </c>
      <c r="P30" s="30"/>
    </row>
    <row r="31" spans="1:16" ht="60" customHeight="1" x14ac:dyDescent="0.25">
      <c r="A31" s="65"/>
      <c r="B31" s="63"/>
      <c r="C31" s="33" t="s">
        <v>53</v>
      </c>
      <c r="D31" s="33" t="s">
        <v>79</v>
      </c>
      <c r="E31" s="33" t="s">
        <v>108</v>
      </c>
      <c r="F31" s="33" t="s">
        <v>110</v>
      </c>
      <c r="G31" s="33" t="s">
        <v>111</v>
      </c>
      <c r="H31" s="32">
        <v>1</v>
      </c>
      <c r="I31" s="43">
        <v>1362431.46</v>
      </c>
      <c r="J31" s="33" t="s">
        <v>115</v>
      </c>
      <c r="K31" s="48">
        <v>766031.07</v>
      </c>
      <c r="L31" s="40">
        <f t="shared" si="0"/>
        <v>56.225292243325036</v>
      </c>
      <c r="M31" s="33" t="s">
        <v>112</v>
      </c>
      <c r="N31" s="33" t="s">
        <v>113</v>
      </c>
      <c r="P31" s="30"/>
    </row>
    <row r="32" spans="1:16" ht="108.75" customHeight="1" x14ac:dyDescent="0.25">
      <c r="A32" s="65"/>
      <c r="B32" s="63"/>
      <c r="C32" s="33" t="s">
        <v>54</v>
      </c>
      <c r="D32" s="33" t="s">
        <v>80</v>
      </c>
      <c r="E32" s="33" t="s">
        <v>108</v>
      </c>
      <c r="F32" s="33" t="s">
        <v>110</v>
      </c>
      <c r="G32" s="33" t="s">
        <v>111</v>
      </c>
      <c r="H32" s="32">
        <v>1</v>
      </c>
      <c r="I32" s="43">
        <v>283174.75</v>
      </c>
      <c r="J32" s="33" t="s">
        <v>114</v>
      </c>
      <c r="K32" s="48">
        <v>111530.96</v>
      </c>
      <c r="L32" s="40">
        <f t="shared" si="0"/>
        <v>39.385912762349044</v>
      </c>
      <c r="M32" s="33" t="s">
        <v>112</v>
      </c>
      <c r="N32" s="33" t="s">
        <v>113</v>
      </c>
      <c r="P32" s="30"/>
    </row>
    <row r="33" spans="1:16" ht="108.75" customHeight="1" x14ac:dyDescent="0.25">
      <c r="A33" s="65"/>
      <c r="B33" s="33" t="s">
        <v>185</v>
      </c>
      <c r="C33" s="33" t="s">
        <v>203</v>
      </c>
      <c r="D33" s="33" t="s">
        <v>207</v>
      </c>
      <c r="E33" s="33" t="s">
        <v>108</v>
      </c>
      <c r="F33" s="33" t="s">
        <v>110</v>
      </c>
      <c r="G33" s="33" t="s">
        <v>111</v>
      </c>
      <c r="H33" s="32">
        <v>1</v>
      </c>
      <c r="I33" s="43">
        <v>3433401</v>
      </c>
      <c r="J33" s="33" t="s">
        <v>114</v>
      </c>
      <c r="K33" s="48">
        <v>1306735.3500000001</v>
      </c>
      <c r="L33" s="40">
        <f t="shared" si="0"/>
        <v>38.059502807857285</v>
      </c>
      <c r="M33" s="33" t="s">
        <v>112</v>
      </c>
      <c r="N33" s="33" t="s">
        <v>113</v>
      </c>
      <c r="P33" s="30"/>
    </row>
    <row r="34" spans="1:16" ht="38.25" customHeight="1" x14ac:dyDescent="0.25">
      <c r="A34" s="65"/>
      <c r="B34" s="63" t="s">
        <v>55</v>
      </c>
      <c r="C34" s="33" t="s">
        <v>56</v>
      </c>
      <c r="D34" s="33" t="s">
        <v>101</v>
      </c>
      <c r="E34" s="33" t="s">
        <v>108</v>
      </c>
      <c r="F34" s="33" t="s">
        <v>110</v>
      </c>
      <c r="G34" s="33" t="s">
        <v>111</v>
      </c>
      <c r="H34" s="32">
        <v>1</v>
      </c>
      <c r="I34" s="43">
        <v>8278977.3499999996</v>
      </c>
      <c r="J34" s="33" t="s">
        <v>114</v>
      </c>
      <c r="K34" s="48">
        <v>3125923.43</v>
      </c>
      <c r="L34" s="40">
        <f t="shared" si="0"/>
        <v>37.757361783336684</v>
      </c>
      <c r="M34" s="33" t="s">
        <v>112</v>
      </c>
      <c r="N34" s="33" t="s">
        <v>113</v>
      </c>
      <c r="P34" s="30"/>
    </row>
    <row r="35" spans="1:16" ht="38.25" x14ac:dyDescent="0.25">
      <c r="A35" s="65"/>
      <c r="B35" s="63"/>
      <c r="C35" s="33" t="s">
        <v>57</v>
      </c>
      <c r="D35" s="33" t="s">
        <v>100</v>
      </c>
      <c r="E35" s="33" t="s">
        <v>108</v>
      </c>
      <c r="F35" s="33" t="s">
        <v>110</v>
      </c>
      <c r="G35" s="33" t="s">
        <v>111</v>
      </c>
      <c r="H35" s="32">
        <v>1</v>
      </c>
      <c r="I35" s="43">
        <v>7885602.2400000002</v>
      </c>
      <c r="J35" s="33" t="s">
        <v>259</v>
      </c>
      <c r="K35" s="48">
        <v>6463373.2300000004</v>
      </c>
      <c r="L35" s="40">
        <f t="shared" si="0"/>
        <v>81.964230927275381</v>
      </c>
      <c r="M35" s="33" t="s">
        <v>112</v>
      </c>
      <c r="N35" s="33" t="s">
        <v>113</v>
      </c>
      <c r="P35" s="30"/>
    </row>
    <row r="36" spans="1:16" ht="69" customHeight="1" x14ac:dyDescent="0.25">
      <c r="A36" s="65"/>
      <c r="B36" s="63"/>
      <c r="C36" s="33" t="s">
        <v>58</v>
      </c>
      <c r="D36" s="33" t="s">
        <v>99</v>
      </c>
      <c r="E36" s="33" t="s">
        <v>109</v>
      </c>
      <c r="F36" s="33" t="s">
        <v>110</v>
      </c>
      <c r="G36" s="33" t="s">
        <v>111</v>
      </c>
      <c r="H36" s="32">
        <v>1</v>
      </c>
      <c r="I36" s="43">
        <v>72537540</v>
      </c>
      <c r="J36" s="33" t="s">
        <v>114</v>
      </c>
      <c r="K36" s="48">
        <v>5187126.8099999996</v>
      </c>
      <c r="L36" s="40">
        <f t="shared" si="0"/>
        <v>7.150954953807366</v>
      </c>
      <c r="M36" s="33" t="s">
        <v>112</v>
      </c>
      <c r="N36" s="33" t="s">
        <v>113</v>
      </c>
      <c r="P36" s="30"/>
    </row>
    <row r="37" spans="1:16" ht="51" x14ac:dyDescent="0.25">
      <c r="A37" s="65"/>
      <c r="B37" s="63" t="s">
        <v>59</v>
      </c>
      <c r="C37" s="33" t="s">
        <v>196</v>
      </c>
      <c r="D37" s="33" t="s">
        <v>85</v>
      </c>
      <c r="E37" s="33" t="s">
        <v>108</v>
      </c>
      <c r="F37" s="33" t="s">
        <v>110</v>
      </c>
      <c r="G37" s="33" t="s">
        <v>111</v>
      </c>
      <c r="H37" s="32">
        <v>1</v>
      </c>
      <c r="I37" s="43">
        <v>3833098</v>
      </c>
      <c r="J37" s="33" t="s">
        <v>259</v>
      </c>
      <c r="K37" s="48">
        <v>2907060.07</v>
      </c>
      <c r="L37" s="40">
        <f t="shared" si="0"/>
        <v>75.841005630432619</v>
      </c>
      <c r="M37" s="33" t="s">
        <v>112</v>
      </c>
      <c r="N37" s="33" t="s">
        <v>113</v>
      </c>
      <c r="P37" s="30"/>
    </row>
    <row r="38" spans="1:16" ht="38.25" x14ac:dyDescent="0.25">
      <c r="A38" s="65"/>
      <c r="B38" s="63"/>
      <c r="C38" s="33" t="s">
        <v>197</v>
      </c>
      <c r="D38" s="33" t="s">
        <v>82</v>
      </c>
      <c r="E38" s="33" t="s">
        <v>108</v>
      </c>
      <c r="F38" s="33" t="s">
        <v>110</v>
      </c>
      <c r="G38" s="33" t="s">
        <v>111</v>
      </c>
      <c r="H38" s="32">
        <v>1</v>
      </c>
      <c r="I38" s="43">
        <v>8133509</v>
      </c>
      <c r="J38" s="33" t="s">
        <v>259</v>
      </c>
      <c r="K38" s="48">
        <v>5905842.5199999996</v>
      </c>
      <c r="L38" s="40">
        <f t="shared" si="0"/>
        <v>72.611249584896257</v>
      </c>
      <c r="M38" s="33" t="s">
        <v>112</v>
      </c>
      <c r="N38" s="33" t="s">
        <v>113</v>
      </c>
      <c r="P38" s="30"/>
    </row>
    <row r="39" spans="1:16" ht="38.25" x14ac:dyDescent="0.25">
      <c r="A39" s="65"/>
      <c r="B39" s="63"/>
      <c r="C39" s="33" t="s">
        <v>198</v>
      </c>
      <c r="D39" s="33" t="s">
        <v>82</v>
      </c>
      <c r="E39" s="33" t="s">
        <v>108</v>
      </c>
      <c r="F39" s="33" t="s">
        <v>110</v>
      </c>
      <c r="G39" s="33" t="s">
        <v>111</v>
      </c>
      <c r="H39" s="32">
        <v>1</v>
      </c>
      <c r="I39" s="43">
        <v>36913971.359999999</v>
      </c>
      <c r="J39" s="33" t="s">
        <v>114</v>
      </c>
      <c r="K39" s="48">
        <v>17878186.489999998</v>
      </c>
      <c r="L39" s="40">
        <f t="shared" si="0"/>
        <v>48.432032185441884</v>
      </c>
      <c r="M39" s="33" t="s">
        <v>112</v>
      </c>
      <c r="N39" s="33" t="s">
        <v>113</v>
      </c>
      <c r="P39" s="30"/>
    </row>
    <row r="40" spans="1:16" ht="25.5" x14ac:dyDescent="0.25">
      <c r="A40" s="65"/>
      <c r="B40" s="63"/>
      <c r="C40" s="33" t="s">
        <v>199</v>
      </c>
      <c r="D40" s="33" t="s">
        <v>83</v>
      </c>
      <c r="E40" s="33" t="s">
        <v>108</v>
      </c>
      <c r="F40" s="33" t="s">
        <v>110</v>
      </c>
      <c r="G40" s="33" t="s">
        <v>111</v>
      </c>
      <c r="H40" s="32">
        <v>1</v>
      </c>
      <c r="I40" s="43">
        <v>6893949</v>
      </c>
      <c r="J40" s="33" t="s">
        <v>115</v>
      </c>
      <c r="K40" s="48">
        <v>3452266.43</v>
      </c>
      <c r="L40" s="40">
        <f t="shared" si="0"/>
        <v>50.076761954577847</v>
      </c>
      <c r="M40" s="33" t="s">
        <v>112</v>
      </c>
      <c r="N40" s="33" t="s">
        <v>113</v>
      </c>
      <c r="P40" s="30"/>
    </row>
    <row r="41" spans="1:16" ht="51" x14ac:dyDescent="0.25">
      <c r="A41" s="65"/>
      <c r="B41" s="63"/>
      <c r="C41" s="33" t="s">
        <v>200</v>
      </c>
      <c r="D41" s="33" t="s">
        <v>84</v>
      </c>
      <c r="E41" s="33" t="s">
        <v>108</v>
      </c>
      <c r="F41" s="33" t="s">
        <v>110</v>
      </c>
      <c r="G41" s="33" t="s">
        <v>111</v>
      </c>
      <c r="H41" s="32">
        <v>1</v>
      </c>
      <c r="I41" s="43">
        <v>303752</v>
      </c>
      <c r="J41" s="33" t="s">
        <v>114</v>
      </c>
      <c r="K41" s="48">
        <v>136522.12</v>
      </c>
      <c r="L41" s="40">
        <f t="shared" si="0"/>
        <v>44.945257973610047</v>
      </c>
      <c r="M41" s="33" t="s">
        <v>112</v>
      </c>
      <c r="N41" s="33" t="s">
        <v>113</v>
      </c>
      <c r="P41" s="30"/>
    </row>
    <row r="42" spans="1:16" ht="38.25" x14ac:dyDescent="0.25">
      <c r="A42" s="65"/>
      <c r="B42" s="63"/>
      <c r="C42" s="33" t="s">
        <v>201</v>
      </c>
      <c r="D42" s="33" t="s">
        <v>82</v>
      </c>
      <c r="E42" s="33" t="s">
        <v>108</v>
      </c>
      <c r="F42" s="33" t="s">
        <v>110</v>
      </c>
      <c r="G42" s="33" t="s">
        <v>111</v>
      </c>
      <c r="H42" s="32">
        <v>1</v>
      </c>
      <c r="I42" s="43">
        <v>786848</v>
      </c>
      <c r="J42" s="33" t="s">
        <v>114</v>
      </c>
      <c r="K42" s="48">
        <v>202011.45</v>
      </c>
      <c r="L42" s="40">
        <f t="shared" si="0"/>
        <v>25.673503650006101</v>
      </c>
      <c r="M42" s="33" t="s">
        <v>112</v>
      </c>
      <c r="N42" s="33" t="s">
        <v>113</v>
      </c>
      <c r="P42" s="30"/>
    </row>
    <row r="43" spans="1:16" ht="103.5" customHeight="1" x14ac:dyDescent="0.25">
      <c r="A43" s="65"/>
      <c r="B43" s="31" t="s">
        <v>60</v>
      </c>
      <c r="C43" s="33" t="s">
        <v>61</v>
      </c>
      <c r="D43" s="33" t="s">
        <v>86</v>
      </c>
      <c r="E43" s="33" t="s">
        <v>108</v>
      </c>
      <c r="F43" s="33" t="s">
        <v>110</v>
      </c>
      <c r="G43" s="33" t="s">
        <v>111</v>
      </c>
      <c r="H43" s="32">
        <v>1</v>
      </c>
      <c r="I43" s="43">
        <v>4990394.2</v>
      </c>
      <c r="J43" s="33" t="s">
        <v>114</v>
      </c>
      <c r="K43" s="48">
        <v>1067660.3600000001</v>
      </c>
      <c r="L43" s="40">
        <f t="shared" si="0"/>
        <v>21.394309090852985</v>
      </c>
      <c r="M43" s="33" t="s">
        <v>112</v>
      </c>
      <c r="N43" s="33" t="s">
        <v>113</v>
      </c>
      <c r="P43" s="30"/>
    </row>
    <row r="44" spans="1:16" ht="45" customHeight="1" x14ac:dyDescent="0.25">
      <c r="A44" s="65"/>
      <c r="B44" s="45" t="s">
        <v>188</v>
      </c>
      <c r="C44" s="33" t="s">
        <v>188</v>
      </c>
      <c r="D44" s="33" t="s">
        <v>208</v>
      </c>
      <c r="E44" s="33" t="s">
        <v>108</v>
      </c>
      <c r="F44" s="33" t="s">
        <v>110</v>
      </c>
      <c r="G44" s="33" t="s">
        <v>111</v>
      </c>
      <c r="H44" s="32">
        <v>1</v>
      </c>
      <c r="I44" s="43">
        <v>2116888.4</v>
      </c>
      <c r="J44" s="33" t="s">
        <v>114</v>
      </c>
      <c r="K44" s="48">
        <v>770097.54</v>
      </c>
      <c r="L44" s="40">
        <f t="shared" si="0"/>
        <v>36.378750055978387</v>
      </c>
      <c r="M44" s="33" t="s">
        <v>112</v>
      </c>
      <c r="N44" s="33" t="s">
        <v>113</v>
      </c>
      <c r="P44" s="30"/>
    </row>
    <row r="45" spans="1:16" ht="75.75" customHeight="1" x14ac:dyDescent="0.25">
      <c r="A45" s="65"/>
      <c r="B45" s="33" t="s">
        <v>189</v>
      </c>
      <c r="C45" s="33" t="s">
        <v>205</v>
      </c>
      <c r="D45" s="33" t="s">
        <v>209</v>
      </c>
      <c r="E45" s="33" t="s">
        <v>108</v>
      </c>
      <c r="F45" s="33" t="s">
        <v>110</v>
      </c>
      <c r="G45" s="33" t="s">
        <v>111</v>
      </c>
      <c r="H45" s="32">
        <v>1</v>
      </c>
      <c r="I45" s="43">
        <v>603912.64</v>
      </c>
      <c r="J45" s="33" t="s">
        <v>115</v>
      </c>
      <c r="K45" s="48">
        <v>318090.93</v>
      </c>
      <c r="L45" s="40">
        <f t="shared" si="0"/>
        <v>52.671679466752011</v>
      </c>
      <c r="M45" s="33" t="s">
        <v>112</v>
      </c>
      <c r="N45" s="33" t="s">
        <v>113</v>
      </c>
      <c r="P45" s="30"/>
    </row>
    <row r="46" spans="1:16" ht="106.5" customHeight="1" x14ac:dyDescent="0.25">
      <c r="A46" s="65"/>
      <c r="B46" s="31" t="s">
        <v>62</v>
      </c>
      <c r="C46" s="33" t="s">
        <v>190</v>
      </c>
      <c r="D46" s="33" t="s">
        <v>87</v>
      </c>
      <c r="E46" s="33" t="s">
        <v>108</v>
      </c>
      <c r="F46" s="33" t="s">
        <v>110</v>
      </c>
      <c r="G46" s="33" t="s">
        <v>111</v>
      </c>
      <c r="H46" s="32">
        <v>1</v>
      </c>
      <c r="I46" s="43">
        <v>6098017</v>
      </c>
      <c r="J46" s="33" t="s">
        <v>114</v>
      </c>
      <c r="K46" s="48">
        <v>1034154.3</v>
      </c>
      <c r="L46" s="40">
        <f t="shared" si="0"/>
        <v>16.958862200613741</v>
      </c>
      <c r="M46" s="33" t="s">
        <v>112</v>
      </c>
      <c r="N46" s="33" t="s">
        <v>113</v>
      </c>
      <c r="P46" s="30"/>
    </row>
    <row r="47" spans="1:16" ht="105" customHeight="1" x14ac:dyDescent="0.25">
      <c r="A47" s="65"/>
      <c r="B47" s="63" t="s">
        <v>63</v>
      </c>
      <c r="C47" s="33" t="s">
        <v>64</v>
      </c>
      <c r="D47" s="33" t="s">
        <v>89</v>
      </c>
      <c r="E47" s="33" t="s">
        <v>108</v>
      </c>
      <c r="F47" s="33" t="s">
        <v>110</v>
      </c>
      <c r="G47" s="33" t="s">
        <v>111</v>
      </c>
      <c r="H47" s="32">
        <v>1</v>
      </c>
      <c r="I47" s="43">
        <v>2685432</v>
      </c>
      <c r="J47" s="33" t="s">
        <v>114</v>
      </c>
      <c r="K47" s="48">
        <v>791338.26</v>
      </c>
      <c r="L47" s="40">
        <f t="shared" si="0"/>
        <v>29.467819702751736</v>
      </c>
      <c r="M47" s="33" t="s">
        <v>112</v>
      </c>
      <c r="N47" s="33" t="s">
        <v>113</v>
      </c>
      <c r="P47" s="30"/>
    </row>
    <row r="48" spans="1:16" ht="92.25" customHeight="1" x14ac:dyDescent="0.25">
      <c r="A48" s="65"/>
      <c r="B48" s="63"/>
      <c r="C48" s="33" t="s">
        <v>65</v>
      </c>
      <c r="D48" s="33" t="s">
        <v>88</v>
      </c>
      <c r="E48" s="33" t="s">
        <v>108</v>
      </c>
      <c r="F48" s="33" t="s">
        <v>110</v>
      </c>
      <c r="G48" s="33" t="s">
        <v>111</v>
      </c>
      <c r="H48" s="32">
        <v>1</v>
      </c>
      <c r="I48" s="43">
        <v>2445527</v>
      </c>
      <c r="J48" s="33" t="s">
        <v>114</v>
      </c>
      <c r="K48" s="48">
        <v>864888.44</v>
      </c>
      <c r="L48" s="40">
        <f t="shared" si="0"/>
        <v>35.366137441950137</v>
      </c>
      <c r="M48" s="33" t="s">
        <v>112</v>
      </c>
      <c r="N48" s="33" t="s">
        <v>113</v>
      </c>
      <c r="P48" s="30"/>
    </row>
    <row r="49" spans="1:16" ht="126.75" customHeight="1" x14ac:dyDescent="0.25">
      <c r="A49" s="65"/>
      <c r="B49" s="33" t="s">
        <v>191</v>
      </c>
      <c r="C49" s="33" t="s">
        <v>191</v>
      </c>
      <c r="D49" s="33" t="s">
        <v>212</v>
      </c>
      <c r="E49" s="33" t="s">
        <v>108</v>
      </c>
      <c r="F49" s="33" t="s">
        <v>110</v>
      </c>
      <c r="G49" s="33" t="s">
        <v>111</v>
      </c>
      <c r="H49" s="32">
        <v>1</v>
      </c>
      <c r="I49" s="43">
        <v>399562.11</v>
      </c>
      <c r="J49" s="33" t="s">
        <v>114</v>
      </c>
      <c r="K49" s="48">
        <v>125448.98</v>
      </c>
      <c r="L49" s="40">
        <f t="shared" si="0"/>
        <v>31.396615660078481</v>
      </c>
      <c r="M49" s="33" t="s">
        <v>112</v>
      </c>
      <c r="N49" s="33" t="s">
        <v>113</v>
      </c>
      <c r="P49" s="30"/>
    </row>
    <row r="50" spans="1:16" ht="92.25" customHeight="1" x14ac:dyDescent="0.25">
      <c r="A50" s="65"/>
      <c r="B50" s="33" t="s">
        <v>192</v>
      </c>
      <c r="C50" s="33" t="s">
        <v>192</v>
      </c>
      <c r="D50" s="33" t="s">
        <v>210</v>
      </c>
      <c r="E50" s="33" t="s">
        <v>108</v>
      </c>
      <c r="F50" s="33" t="s">
        <v>110</v>
      </c>
      <c r="G50" s="33" t="s">
        <v>111</v>
      </c>
      <c r="H50" s="32">
        <v>1</v>
      </c>
      <c r="I50" s="43">
        <v>1259000</v>
      </c>
      <c r="J50" s="33" t="s">
        <v>114</v>
      </c>
      <c r="K50" s="48">
        <v>138794.84</v>
      </c>
      <c r="L50" s="40">
        <f t="shared" si="0"/>
        <v>11.024212867355043</v>
      </c>
      <c r="M50" s="33" t="s">
        <v>112</v>
      </c>
      <c r="N50" s="33" t="s">
        <v>113</v>
      </c>
      <c r="P50" s="30"/>
    </row>
    <row r="51" spans="1:16" ht="121.5" customHeight="1" x14ac:dyDescent="0.25">
      <c r="A51" s="65"/>
      <c r="B51" s="33" t="s">
        <v>193</v>
      </c>
      <c r="C51" s="33" t="s">
        <v>204</v>
      </c>
      <c r="D51" s="33" t="s">
        <v>211</v>
      </c>
      <c r="E51" s="33" t="s">
        <v>108</v>
      </c>
      <c r="F51" s="33" t="s">
        <v>110</v>
      </c>
      <c r="G51" s="33" t="s">
        <v>111</v>
      </c>
      <c r="H51" s="32">
        <v>1</v>
      </c>
      <c r="I51" s="43">
        <v>1419083</v>
      </c>
      <c r="J51" s="33" t="s">
        <v>114</v>
      </c>
      <c r="K51" s="48">
        <v>668204.76</v>
      </c>
      <c r="L51" s="40">
        <f t="shared" si="0"/>
        <v>47.087080882513568</v>
      </c>
      <c r="M51" s="33" t="s">
        <v>112</v>
      </c>
      <c r="N51" s="33" t="s">
        <v>113</v>
      </c>
      <c r="P51" s="30"/>
    </row>
    <row r="52" spans="1:16" ht="38.25" customHeight="1" x14ac:dyDescent="0.25">
      <c r="A52" s="65"/>
      <c r="B52" s="66" t="s">
        <v>66</v>
      </c>
      <c r="C52" s="35" t="s">
        <v>194</v>
      </c>
      <c r="D52" s="35" t="s">
        <v>102</v>
      </c>
      <c r="E52" s="35" t="s">
        <v>108</v>
      </c>
      <c r="F52" s="35" t="s">
        <v>110</v>
      </c>
      <c r="G52" s="35" t="s">
        <v>111</v>
      </c>
      <c r="H52" s="36">
        <v>1</v>
      </c>
      <c r="I52" s="44">
        <v>8275274.3399999999</v>
      </c>
      <c r="J52" s="33" t="s">
        <v>114</v>
      </c>
      <c r="K52" s="48">
        <v>3197879.38</v>
      </c>
      <c r="L52" s="41">
        <f t="shared" si="0"/>
        <v>38.643786883807408</v>
      </c>
      <c r="M52" s="35" t="s">
        <v>112</v>
      </c>
      <c r="N52" s="35" t="s">
        <v>113</v>
      </c>
      <c r="P52" s="30"/>
    </row>
    <row r="53" spans="1:16" ht="38.25" x14ac:dyDescent="0.25">
      <c r="A53" s="65"/>
      <c r="B53" s="68"/>
      <c r="C53" s="34" t="s">
        <v>67</v>
      </c>
      <c r="D53" s="34" t="s">
        <v>103</v>
      </c>
      <c r="E53" s="34" t="s">
        <v>108</v>
      </c>
      <c r="F53" s="34" t="s">
        <v>110</v>
      </c>
      <c r="G53" s="34" t="s">
        <v>111</v>
      </c>
      <c r="H53" s="37">
        <v>1</v>
      </c>
      <c r="I53" s="44">
        <v>1617414</v>
      </c>
      <c r="J53" s="33" t="s">
        <v>114</v>
      </c>
      <c r="K53" s="48">
        <v>649747.80000000005</v>
      </c>
      <c r="L53" s="42">
        <f t="shared" si="0"/>
        <v>40.172015328172016</v>
      </c>
      <c r="M53" s="34" t="s">
        <v>112</v>
      </c>
      <c r="N53" s="34" t="s">
        <v>113</v>
      </c>
      <c r="P53" s="30"/>
    </row>
    <row r="54" spans="1:16" ht="97.5" customHeight="1" x14ac:dyDescent="0.25">
      <c r="A54" s="65"/>
      <c r="B54" s="31" t="s">
        <v>213</v>
      </c>
      <c r="C54" s="33" t="s">
        <v>68</v>
      </c>
      <c r="D54" s="33" t="s">
        <v>90</v>
      </c>
      <c r="E54" s="33" t="s">
        <v>108</v>
      </c>
      <c r="F54" s="33" t="s">
        <v>110</v>
      </c>
      <c r="G54" s="33" t="s">
        <v>111</v>
      </c>
      <c r="H54" s="32">
        <v>1</v>
      </c>
      <c r="I54" s="43">
        <v>1594731</v>
      </c>
      <c r="J54" s="33" t="s">
        <v>114</v>
      </c>
      <c r="K54" s="48">
        <v>646131.59</v>
      </c>
      <c r="L54" s="40">
        <f t="shared" si="0"/>
        <v>40.51665077056883</v>
      </c>
      <c r="M54" s="33" t="s">
        <v>112</v>
      </c>
      <c r="N54" s="33" t="s">
        <v>113</v>
      </c>
      <c r="P54" s="30"/>
    </row>
    <row r="55" spans="1:16" ht="51" customHeight="1" x14ac:dyDescent="0.25">
      <c r="A55" s="65"/>
      <c r="B55" s="63" t="s">
        <v>69</v>
      </c>
      <c r="C55" s="33" t="s">
        <v>31</v>
      </c>
      <c r="D55" s="33" t="s">
        <v>91</v>
      </c>
      <c r="E55" s="33" t="s">
        <v>109</v>
      </c>
      <c r="F55" s="33" t="s">
        <v>110</v>
      </c>
      <c r="G55" s="33" t="s">
        <v>111</v>
      </c>
      <c r="H55" s="32">
        <v>1</v>
      </c>
      <c r="I55" s="43">
        <v>39779372.939999998</v>
      </c>
      <c r="J55" s="33" t="s">
        <v>115</v>
      </c>
      <c r="K55" s="48">
        <v>20462186.760000002</v>
      </c>
      <c r="L55" s="40">
        <f t="shared" si="0"/>
        <v>51.439188824981017</v>
      </c>
      <c r="M55" s="33" t="s">
        <v>112</v>
      </c>
      <c r="N55" s="33" t="s">
        <v>113</v>
      </c>
      <c r="P55" s="30"/>
    </row>
    <row r="56" spans="1:16" ht="38.25" x14ac:dyDescent="0.25">
      <c r="A56" s="65"/>
      <c r="B56" s="63"/>
      <c r="C56" s="33" t="s">
        <v>70</v>
      </c>
      <c r="D56" s="33" t="s">
        <v>92</v>
      </c>
      <c r="E56" s="33" t="s">
        <v>109</v>
      </c>
      <c r="F56" s="33" t="s">
        <v>110</v>
      </c>
      <c r="G56" s="33" t="s">
        <v>111</v>
      </c>
      <c r="H56" s="32">
        <v>1</v>
      </c>
      <c r="I56" s="43">
        <v>10222628.199999999</v>
      </c>
      <c r="J56" s="33" t="s">
        <v>114</v>
      </c>
      <c r="K56" s="48">
        <v>4897769.07</v>
      </c>
      <c r="L56" s="40">
        <f t="shared" si="0"/>
        <v>47.911055495493812</v>
      </c>
      <c r="M56" s="33" t="s">
        <v>112</v>
      </c>
      <c r="N56" s="33" t="s">
        <v>113</v>
      </c>
      <c r="P56" s="30"/>
    </row>
    <row r="57" spans="1:16" ht="25.5" x14ac:dyDescent="0.25">
      <c r="A57" s="65"/>
      <c r="B57" s="63"/>
      <c r="C57" s="33" t="s">
        <v>195</v>
      </c>
      <c r="D57" s="33"/>
      <c r="E57" s="33" t="s">
        <v>109</v>
      </c>
      <c r="F57" s="33" t="s">
        <v>110</v>
      </c>
      <c r="G57" s="33" t="s">
        <v>111</v>
      </c>
      <c r="H57" s="32">
        <v>1</v>
      </c>
      <c r="I57" s="43">
        <v>0</v>
      </c>
      <c r="J57" s="33" t="s">
        <v>114</v>
      </c>
      <c r="K57" s="48">
        <v>162.4</v>
      </c>
      <c r="L57" s="40" t="s">
        <v>202</v>
      </c>
      <c r="M57" s="33" t="s">
        <v>112</v>
      </c>
      <c r="N57" s="33" t="s">
        <v>113</v>
      </c>
      <c r="P57" s="30"/>
    </row>
    <row r="58" spans="1:16" ht="15.75" x14ac:dyDescent="0.25">
      <c r="B58" s="17"/>
      <c r="C58" s="38" t="s">
        <v>181</v>
      </c>
      <c r="I58" s="39">
        <f>SUM(I9:I57)</f>
        <v>337885249.21999997</v>
      </c>
      <c r="K58" s="39">
        <f>SUM(K9:K57)</f>
        <v>141462612.27000004</v>
      </c>
    </row>
    <row r="59" spans="1:16" x14ac:dyDescent="0.25">
      <c r="A59" s="15"/>
      <c r="B59" s="15"/>
      <c r="C59" s="15"/>
      <c r="D59" s="15"/>
      <c r="E59" s="16"/>
      <c r="F59" s="16"/>
      <c r="G59" s="16"/>
      <c r="H59" s="16"/>
      <c r="I59" s="20"/>
      <c r="J59" s="16"/>
      <c r="K59" s="16"/>
      <c r="L59" s="16"/>
      <c r="M59" s="16"/>
      <c r="N59" s="16"/>
      <c r="O59" s="16"/>
    </row>
    <row r="60" spans="1:16" x14ac:dyDescent="0.25">
      <c r="A60" s="15"/>
      <c r="B60" s="15"/>
      <c r="C60" s="15"/>
      <c r="D60" s="15"/>
      <c r="E60" s="16"/>
      <c r="F60" s="16"/>
      <c r="G60" s="16"/>
      <c r="H60" s="16"/>
      <c r="I60" s="20"/>
      <c r="J60" s="16"/>
      <c r="K60" s="16"/>
      <c r="L60" s="16"/>
      <c r="M60" s="16"/>
      <c r="N60" s="16"/>
      <c r="O60" s="16"/>
    </row>
    <row r="61" spans="1:16" x14ac:dyDescent="0.25">
      <c r="A61" s="15"/>
      <c r="B61" s="15"/>
      <c r="C61" s="15"/>
      <c r="D61" s="15"/>
      <c r="E61" s="16"/>
      <c r="F61" s="16"/>
      <c r="G61" s="16"/>
      <c r="H61" s="16"/>
      <c r="I61" s="20"/>
      <c r="J61" s="16"/>
      <c r="K61" s="16"/>
      <c r="L61" s="16"/>
      <c r="M61" s="16"/>
      <c r="N61" s="16"/>
      <c r="O61" s="16"/>
    </row>
    <row r="62" spans="1:16" x14ac:dyDescent="0.25">
      <c r="A62" s="15"/>
      <c r="B62" s="15"/>
      <c r="C62" s="15"/>
      <c r="D62" s="15"/>
      <c r="E62" s="16"/>
      <c r="F62" s="16"/>
      <c r="G62" s="16"/>
      <c r="H62" s="16"/>
      <c r="I62" s="20"/>
      <c r="J62" s="16"/>
      <c r="K62" s="16"/>
      <c r="L62" s="16"/>
      <c r="M62" s="16"/>
      <c r="N62" s="16"/>
      <c r="O62" s="16"/>
    </row>
    <row r="63" spans="1:16" x14ac:dyDescent="0.25">
      <c r="A63" s="15"/>
      <c r="B63" s="15"/>
      <c r="C63" s="15"/>
      <c r="D63" s="15"/>
      <c r="E63" s="16"/>
      <c r="F63" s="16"/>
      <c r="G63" s="16"/>
      <c r="H63" s="16"/>
      <c r="I63" s="20"/>
      <c r="J63" s="16"/>
      <c r="K63" s="16"/>
      <c r="L63" s="16"/>
      <c r="M63" s="16"/>
      <c r="N63" s="16"/>
      <c r="O63" s="16"/>
    </row>
    <row r="64" spans="1:16" x14ac:dyDescent="0.25">
      <c r="A64" s="15"/>
      <c r="B64" s="15"/>
      <c r="C64" s="15"/>
      <c r="D64" s="15"/>
      <c r="E64" s="16"/>
      <c r="F64" s="16"/>
      <c r="G64" s="16"/>
      <c r="H64" s="16"/>
      <c r="I64" s="20"/>
      <c r="J64" s="16"/>
      <c r="K64" s="16"/>
      <c r="L64" s="16"/>
      <c r="M64" s="16"/>
      <c r="N64" s="16"/>
      <c r="O64" s="16"/>
    </row>
    <row r="65" spans="1:15" x14ac:dyDescent="0.25">
      <c r="A65" s="15"/>
      <c r="B65" s="15"/>
      <c r="C65" s="15"/>
      <c r="D65" s="15"/>
      <c r="E65" s="16"/>
      <c r="F65" s="16"/>
      <c r="G65" s="16"/>
      <c r="H65" s="16"/>
      <c r="I65" s="20"/>
      <c r="J65" s="16"/>
      <c r="K65" s="16"/>
      <c r="L65" s="16"/>
      <c r="M65" s="16"/>
      <c r="N65" s="16"/>
      <c r="O65" s="16"/>
    </row>
    <row r="66" spans="1:15" x14ac:dyDescent="0.25">
      <c r="A66" s="15"/>
      <c r="B66" s="15"/>
      <c r="C66" s="15"/>
      <c r="D66" s="15"/>
      <c r="E66" s="16"/>
      <c r="F66" s="16"/>
      <c r="G66" s="16"/>
      <c r="H66" s="16"/>
      <c r="I66" s="49"/>
      <c r="J66" s="49"/>
      <c r="K66" s="16"/>
      <c r="L66" s="16"/>
      <c r="M66" s="16"/>
      <c r="N66" s="27"/>
      <c r="O66" s="16"/>
    </row>
    <row r="67" spans="1:15" x14ac:dyDescent="0.25">
      <c r="A67" s="15"/>
      <c r="B67" s="15"/>
      <c r="C67" s="15"/>
      <c r="D67" s="15"/>
      <c r="E67" s="16"/>
      <c r="F67" s="26"/>
      <c r="G67" s="26"/>
      <c r="H67" s="16"/>
      <c r="I67" s="51"/>
      <c r="J67" s="51"/>
      <c r="K67" s="16"/>
      <c r="L67" s="26"/>
      <c r="M67" s="26"/>
      <c r="N67" s="27"/>
      <c r="O67" s="16"/>
    </row>
    <row r="68" spans="1:15" x14ac:dyDescent="0.25">
      <c r="A68" s="15"/>
      <c r="B68" s="15"/>
      <c r="C68" s="15"/>
      <c r="D68" s="15"/>
      <c r="E68" s="16"/>
      <c r="F68" s="15"/>
      <c r="G68" s="15"/>
      <c r="H68" s="16"/>
      <c r="I68" s="50"/>
      <c r="J68" s="50"/>
      <c r="K68" s="28"/>
      <c r="L68" s="28"/>
      <c r="M68" s="28"/>
      <c r="N68" s="28"/>
      <c r="O68" s="16"/>
    </row>
    <row r="69" spans="1:15" x14ac:dyDescent="0.25">
      <c r="A69" s="16"/>
      <c r="B69" s="16"/>
      <c r="C69" s="15"/>
      <c r="D69" s="15"/>
      <c r="E69" s="16"/>
      <c r="F69" s="16"/>
      <c r="G69" s="16"/>
      <c r="H69" s="16"/>
      <c r="I69" s="49"/>
      <c r="J69" s="49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16"/>
      <c r="G70" s="16"/>
      <c r="H70" s="16"/>
      <c r="I70" s="20"/>
      <c r="J70" s="16"/>
      <c r="K70" s="16"/>
      <c r="L70" s="16"/>
      <c r="M70" s="16"/>
      <c r="N70" s="16"/>
      <c r="O70" s="16"/>
    </row>
    <row r="71" spans="1:15" x14ac:dyDescent="0.25">
      <c r="A71" s="49" t="s">
        <v>23</v>
      </c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</row>
  </sheetData>
  <mergeCells count="30">
    <mergeCell ref="B55:B57"/>
    <mergeCell ref="A9:A57"/>
    <mergeCell ref="B18:B22"/>
    <mergeCell ref="B23:B24"/>
    <mergeCell ref="B27:B28"/>
    <mergeCell ref="B34:B36"/>
    <mergeCell ref="B52:B53"/>
    <mergeCell ref="B9:B14"/>
    <mergeCell ref="B15:B17"/>
    <mergeCell ref="B47:B48"/>
    <mergeCell ref="B29:B32"/>
    <mergeCell ref="B37:B42"/>
    <mergeCell ref="L6:L7"/>
    <mergeCell ref="I6:I7"/>
    <mergeCell ref="J6:J7"/>
    <mergeCell ref="K6:K7"/>
    <mergeCell ref="M6:N6"/>
    <mergeCell ref="A6:A7"/>
    <mergeCell ref="B6:B7"/>
    <mergeCell ref="H6:H7"/>
    <mergeCell ref="C6:C7"/>
    <mergeCell ref="D6:D7"/>
    <mergeCell ref="E6:E7"/>
    <mergeCell ref="F6:F7"/>
    <mergeCell ref="G6:G7"/>
    <mergeCell ref="A71:O71"/>
    <mergeCell ref="I68:J68"/>
    <mergeCell ref="I69:J69"/>
    <mergeCell ref="I66:J66"/>
    <mergeCell ref="I67:J67"/>
  </mergeCells>
  <printOptions horizontalCentered="1" verticalCentered="1"/>
  <pageMargins left="3.937007874015748E-2" right="0.44" top="0.23622047244094491" bottom="0.39370078740157483" header="0.15748031496062992" footer="0.15748031496062992"/>
  <pageSetup paperSize="5" scale="56" orientation="landscape" r:id="rId1"/>
  <headerFooter>
    <oddFooter>&amp;CPágina &amp;P de 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5"/>
  <sheetViews>
    <sheetView tabSelected="1" workbookViewId="0">
      <selection activeCell="D19" sqref="D19"/>
    </sheetView>
  </sheetViews>
  <sheetFormatPr baseColWidth="10" defaultRowHeight="15" x14ac:dyDescent="0.25"/>
  <cols>
    <col min="1" max="1" width="6.7109375" customWidth="1"/>
    <col min="2" max="2" width="100.85546875" customWidth="1"/>
    <col min="3" max="3" width="11.42578125" customWidth="1"/>
  </cols>
  <sheetData>
    <row r="1" spans="1:2" ht="24" thickBot="1" x14ac:dyDescent="0.3">
      <c r="A1" s="69" t="s">
        <v>183</v>
      </c>
      <c r="B1" s="70"/>
    </row>
    <row r="2" spans="1:2" ht="15.75" thickBot="1" x14ac:dyDescent="0.3">
      <c r="A2" s="2"/>
      <c r="B2" s="1"/>
    </row>
    <row r="3" spans="1:2" ht="27.75" thickBot="1" x14ac:dyDescent="0.3">
      <c r="A3" s="12" t="s">
        <v>0</v>
      </c>
      <c r="B3" s="13" t="s">
        <v>1</v>
      </c>
    </row>
    <row r="4" spans="1:2" x14ac:dyDescent="0.25">
      <c r="A4" s="10">
        <v>1</v>
      </c>
      <c r="B4" s="11" t="s">
        <v>2</v>
      </c>
    </row>
    <row r="5" spans="1:2" x14ac:dyDescent="0.25">
      <c r="A5" s="5">
        <v>2</v>
      </c>
      <c r="B5" s="6" t="s">
        <v>3</v>
      </c>
    </row>
    <row r="6" spans="1:2" x14ac:dyDescent="0.25">
      <c r="A6" s="5">
        <v>3</v>
      </c>
      <c r="B6" s="6" t="s">
        <v>4</v>
      </c>
    </row>
    <row r="7" spans="1:2" x14ac:dyDescent="0.25">
      <c r="A7" s="5">
        <v>4</v>
      </c>
      <c r="B7" s="6" t="s">
        <v>5</v>
      </c>
    </row>
    <row r="8" spans="1:2" x14ac:dyDescent="0.25">
      <c r="A8" s="5">
        <v>5</v>
      </c>
      <c r="B8" s="6" t="s">
        <v>11</v>
      </c>
    </row>
    <row r="9" spans="1:2" x14ac:dyDescent="0.25">
      <c r="A9" s="5">
        <v>6</v>
      </c>
      <c r="B9" s="7" t="s">
        <v>12</v>
      </c>
    </row>
    <row r="10" spans="1:2" x14ac:dyDescent="0.25">
      <c r="A10" s="5">
        <v>7</v>
      </c>
      <c r="B10" s="7" t="s">
        <v>6</v>
      </c>
    </row>
    <row r="11" spans="1:2" ht="30" x14ac:dyDescent="0.25">
      <c r="A11" s="5">
        <v>8</v>
      </c>
      <c r="B11" s="7" t="s">
        <v>14</v>
      </c>
    </row>
    <row r="12" spans="1:2" x14ac:dyDescent="0.25">
      <c r="A12" s="5">
        <v>9</v>
      </c>
      <c r="B12" s="7" t="s">
        <v>13</v>
      </c>
    </row>
    <row r="13" spans="1:2" ht="45" x14ac:dyDescent="0.25">
      <c r="A13" s="5">
        <v>10</v>
      </c>
      <c r="B13" s="14" t="s">
        <v>19</v>
      </c>
    </row>
    <row r="14" spans="1:2" ht="30" x14ac:dyDescent="0.25">
      <c r="A14" s="5">
        <v>11</v>
      </c>
      <c r="B14" s="7" t="s">
        <v>18</v>
      </c>
    </row>
    <row r="15" spans="1:2" x14ac:dyDescent="0.25">
      <c r="A15" s="5">
        <v>12</v>
      </c>
      <c r="B15" s="7" t="s">
        <v>15</v>
      </c>
    </row>
    <row r="16" spans="1:2" x14ac:dyDescent="0.25">
      <c r="A16" s="5">
        <v>13</v>
      </c>
      <c r="B16" s="7" t="s">
        <v>20</v>
      </c>
    </row>
    <row r="17" spans="1:2" x14ac:dyDescent="0.25">
      <c r="A17" s="5">
        <v>14</v>
      </c>
      <c r="B17" s="7" t="s">
        <v>16</v>
      </c>
    </row>
    <row r="18" spans="1:2" x14ac:dyDescent="0.25">
      <c r="A18" s="5">
        <v>15</v>
      </c>
      <c r="B18" s="7" t="s">
        <v>21</v>
      </c>
    </row>
    <row r="19" spans="1:2" ht="30" x14ac:dyDescent="0.25">
      <c r="A19" s="5">
        <v>16</v>
      </c>
      <c r="B19" s="7" t="s">
        <v>17</v>
      </c>
    </row>
    <row r="20" spans="1:2" ht="30" x14ac:dyDescent="0.25">
      <c r="A20" s="5">
        <v>17</v>
      </c>
      <c r="B20" s="14" t="s">
        <v>25</v>
      </c>
    </row>
    <row r="21" spans="1:2" x14ac:dyDescent="0.25">
      <c r="A21" s="5">
        <v>18</v>
      </c>
      <c r="B21" s="7" t="s">
        <v>26</v>
      </c>
    </row>
    <row r="22" spans="1:2" x14ac:dyDescent="0.25">
      <c r="A22" s="5">
        <v>19</v>
      </c>
      <c r="B22" s="7" t="s">
        <v>7</v>
      </c>
    </row>
    <row r="23" spans="1:2" x14ac:dyDescent="0.25">
      <c r="A23" s="5">
        <v>20</v>
      </c>
      <c r="B23" s="7" t="s">
        <v>8</v>
      </c>
    </row>
    <row r="24" spans="1:2" x14ac:dyDescent="0.25">
      <c r="A24" s="5">
        <v>21</v>
      </c>
      <c r="B24" s="7" t="s">
        <v>9</v>
      </c>
    </row>
    <row r="25" spans="1:2" ht="15.75" thickBot="1" x14ac:dyDescent="0.3">
      <c r="A25" s="8">
        <v>22</v>
      </c>
      <c r="B25" s="9" t="s">
        <v>10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61849-47AB-4D78-9B44-7B3E6457CF12}">
  <dimension ref="A1:M56"/>
  <sheetViews>
    <sheetView zoomScaleNormal="100" workbookViewId="0">
      <selection activeCell="E8" sqref="E8"/>
    </sheetView>
  </sheetViews>
  <sheetFormatPr baseColWidth="10" defaultRowHeight="15" x14ac:dyDescent="0.25"/>
  <cols>
    <col min="1" max="1" width="9.85546875" bestFit="1" customWidth="1"/>
    <col min="2" max="2" width="53.7109375" bestFit="1" customWidth="1"/>
    <col min="3" max="13" width="25.7109375" customWidth="1"/>
  </cols>
  <sheetData>
    <row r="1" spans="1:13" ht="18.75" x14ac:dyDescent="0.3">
      <c r="A1" s="71" t="s">
        <v>132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3" ht="18.75" x14ac:dyDescent="0.3">
      <c r="A2" s="71" t="s">
        <v>133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 ht="18.75" x14ac:dyDescent="0.3">
      <c r="A3" s="71" t="s">
        <v>215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5" spans="1:13" ht="56.25" customHeight="1" x14ac:dyDescent="0.25">
      <c r="A5" s="46" t="s">
        <v>134</v>
      </c>
      <c r="B5" s="46" t="s">
        <v>135</v>
      </c>
      <c r="C5" s="46" t="s">
        <v>136</v>
      </c>
      <c r="D5" s="46" t="s">
        <v>137</v>
      </c>
      <c r="E5" s="46" t="s">
        <v>138</v>
      </c>
      <c r="F5" s="46" t="s">
        <v>139</v>
      </c>
      <c r="G5" s="46" t="s">
        <v>140</v>
      </c>
      <c r="H5" s="46" t="s">
        <v>141</v>
      </c>
      <c r="I5" s="46" t="s">
        <v>142</v>
      </c>
      <c r="J5" s="46" t="s">
        <v>143</v>
      </c>
      <c r="K5" s="46" t="s">
        <v>144</v>
      </c>
      <c r="L5" s="46" t="s">
        <v>145</v>
      </c>
      <c r="M5" s="46" t="s">
        <v>146</v>
      </c>
    </row>
    <row r="7" spans="1:13" ht="15.75" x14ac:dyDescent="0.25">
      <c r="A7" s="47" t="s">
        <v>147</v>
      </c>
      <c r="B7" s="47" t="s">
        <v>27</v>
      </c>
      <c r="C7" s="30">
        <v>31335720.91</v>
      </c>
      <c r="D7" s="30">
        <v>7825238.3200000003</v>
      </c>
      <c r="E7" s="30">
        <v>39160959.229999997</v>
      </c>
      <c r="F7" s="30">
        <v>19893413.800000001</v>
      </c>
      <c r="G7" s="30">
        <v>19267545.43</v>
      </c>
      <c r="H7" s="30">
        <v>19893413.800000001</v>
      </c>
      <c r="I7" s="30">
        <v>0</v>
      </c>
      <c r="J7" s="30">
        <v>19267545.43</v>
      </c>
      <c r="K7" s="30">
        <v>19814413.43</v>
      </c>
      <c r="L7" s="30">
        <v>18990960.82</v>
      </c>
      <c r="M7" s="30">
        <v>902452.98</v>
      </c>
    </row>
    <row r="8" spans="1:13" ht="15.75" x14ac:dyDescent="0.25">
      <c r="A8" s="47" t="s">
        <v>148</v>
      </c>
      <c r="B8" s="47" t="s">
        <v>32</v>
      </c>
      <c r="C8" s="30">
        <v>7281272.6500000004</v>
      </c>
      <c r="D8" s="30">
        <v>-156829.04</v>
      </c>
      <c r="E8" s="30">
        <v>7124443.6100000003</v>
      </c>
      <c r="F8" s="30">
        <v>3161088.18</v>
      </c>
      <c r="G8" s="30">
        <v>3963355.43</v>
      </c>
      <c r="H8" s="30">
        <v>3161088.18</v>
      </c>
      <c r="I8" s="30">
        <v>0</v>
      </c>
      <c r="J8" s="30">
        <v>3963355.43</v>
      </c>
      <c r="K8" s="30">
        <v>3161088.18</v>
      </c>
      <c r="L8" s="30">
        <v>3147453.18</v>
      </c>
      <c r="M8" s="30">
        <v>13635</v>
      </c>
    </row>
    <row r="9" spans="1:13" ht="15.75" x14ac:dyDescent="0.25">
      <c r="A9" s="47" t="s">
        <v>149</v>
      </c>
      <c r="B9" s="47" t="s">
        <v>216</v>
      </c>
      <c r="C9" s="30">
        <v>1173008.21</v>
      </c>
      <c r="D9" s="30">
        <v>-59080.27</v>
      </c>
      <c r="E9" s="30">
        <v>1113927.94</v>
      </c>
      <c r="F9" s="30">
        <v>503609.25</v>
      </c>
      <c r="G9" s="30">
        <v>610318.68999999994</v>
      </c>
      <c r="H9" s="30">
        <v>503609.25</v>
      </c>
      <c r="I9" s="30">
        <v>0</v>
      </c>
      <c r="J9" s="30">
        <v>610318.68999999994</v>
      </c>
      <c r="K9" s="30">
        <v>503609.25</v>
      </c>
      <c r="L9" s="30">
        <v>502427.25</v>
      </c>
      <c r="M9" s="30">
        <v>1182</v>
      </c>
    </row>
    <row r="10" spans="1:13" ht="15.75" x14ac:dyDescent="0.25">
      <c r="A10" s="47" t="s">
        <v>150</v>
      </c>
      <c r="B10" s="47" t="s">
        <v>217</v>
      </c>
      <c r="C10" s="30">
        <v>316530.5</v>
      </c>
      <c r="D10" s="30">
        <v>68876.929999999993</v>
      </c>
      <c r="E10" s="30">
        <v>385407.43</v>
      </c>
      <c r="F10" s="30">
        <v>213929.51</v>
      </c>
      <c r="G10" s="30">
        <v>171477.92</v>
      </c>
      <c r="H10" s="30">
        <v>213929.51</v>
      </c>
      <c r="I10" s="30">
        <v>0</v>
      </c>
      <c r="J10" s="30">
        <v>171477.92</v>
      </c>
      <c r="K10" s="30">
        <v>213929.51</v>
      </c>
      <c r="L10" s="30">
        <v>212239.56</v>
      </c>
      <c r="M10" s="30">
        <v>1689.95</v>
      </c>
    </row>
    <row r="11" spans="1:13" ht="15.75" x14ac:dyDescent="0.25">
      <c r="A11" s="47" t="s">
        <v>151</v>
      </c>
      <c r="B11" s="47" t="s">
        <v>186</v>
      </c>
      <c r="C11" s="30">
        <v>805324</v>
      </c>
      <c r="D11" s="30">
        <v>-246907.14</v>
      </c>
      <c r="E11" s="30">
        <v>558416.86</v>
      </c>
      <c r="F11" s="30">
        <v>146405.4</v>
      </c>
      <c r="G11" s="30">
        <v>412011.46</v>
      </c>
      <c r="H11" s="30">
        <v>146405.4</v>
      </c>
      <c r="I11" s="30">
        <v>0</v>
      </c>
      <c r="J11" s="30">
        <v>412011.46</v>
      </c>
      <c r="K11" s="30">
        <v>146405.4</v>
      </c>
      <c r="L11" s="30">
        <v>144876.79999999999</v>
      </c>
      <c r="M11" s="30">
        <v>1528.6</v>
      </c>
    </row>
    <row r="12" spans="1:13" ht="15.75" x14ac:dyDescent="0.25">
      <c r="A12" s="47" t="s">
        <v>152</v>
      </c>
      <c r="B12" s="47" t="s">
        <v>218</v>
      </c>
      <c r="C12" s="30">
        <v>1736396</v>
      </c>
      <c r="D12" s="30">
        <v>40029.629999999997</v>
      </c>
      <c r="E12" s="30">
        <v>1776425.63</v>
      </c>
      <c r="F12" s="30">
        <v>888401.15</v>
      </c>
      <c r="G12" s="30">
        <v>888024.48</v>
      </c>
      <c r="H12" s="30">
        <v>835935.44</v>
      </c>
      <c r="I12" s="30">
        <v>52465.71</v>
      </c>
      <c r="J12" s="30">
        <v>940490.19</v>
      </c>
      <c r="K12" s="30">
        <v>822595.44</v>
      </c>
      <c r="L12" s="30">
        <v>820816.71</v>
      </c>
      <c r="M12" s="30">
        <v>15118.73</v>
      </c>
    </row>
    <row r="13" spans="1:13" ht="15.75" x14ac:dyDescent="0.25">
      <c r="A13" s="47" t="s">
        <v>153</v>
      </c>
      <c r="B13" s="47" t="s">
        <v>28</v>
      </c>
      <c r="C13" s="30">
        <v>1927405.14</v>
      </c>
      <c r="D13" s="30">
        <v>49055.9</v>
      </c>
      <c r="E13" s="30">
        <v>1976461.04</v>
      </c>
      <c r="F13" s="30">
        <v>933116.9</v>
      </c>
      <c r="G13" s="30">
        <v>1043344.14</v>
      </c>
      <c r="H13" s="30">
        <v>933116.9</v>
      </c>
      <c r="I13" s="30">
        <v>0</v>
      </c>
      <c r="J13" s="30">
        <v>1043344.14</v>
      </c>
      <c r="K13" s="30">
        <v>933116.9</v>
      </c>
      <c r="L13" s="30">
        <v>929443.91</v>
      </c>
      <c r="M13" s="30">
        <v>3672.99</v>
      </c>
    </row>
    <row r="14" spans="1:13" ht="15.75" x14ac:dyDescent="0.25">
      <c r="A14" s="47" t="s">
        <v>154</v>
      </c>
      <c r="B14" s="47" t="s">
        <v>219</v>
      </c>
      <c r="C14" s="30">
        <v>1256853.6000000001</v>
      </c>
      <c r="D14" s="30">
        <v>846069.12</v>
      </c>
      <c r="E14" s="30">
        <v>2102922.7200000002</v>
      </c>
      <c r="F14" s="30">
        <v>1449665.29</v>
      </c>
      <c r="G14" s="30">
        <v>653257.43000000005</v>
      </c>
      <c r="H14" s="30">
        <v>1449665.29</v>
      </c>
      <c r="I14" s="30">
        <v>0</v>
      </c>
      <c r="J14" s="30">
        <v>653257.43000000005</v>
      </c>
      <c r="K14" s="30">
        <v>1449665.29</v>
      </c>
      <c r="L14" s="30">
        <v>1445901.27</v>
      </c>
      <c r="M14" s="30">
        <v>3764.02</v>
      </c>
    </row>
    <row r="15" spans="1:13" ht="15.75" x14ac:dyDescent="0.25">
      <c r="A15" s="47" t="s">
        <v>155</v>
      </c>
      <c r="B15" s="47" t="s">
        <v>38</v>
      </c>
      <c r="C15" s="30">
        <v>194352</v>
      </c>
      <c r="D15" s="30">
        <v>3537.67</v>
      </c>
      <c r="E15" s="30">
        <v>197889.67</v>
      </c>
      <c r="F15" s="30">
        <v>91412.17</v>
      </c>
      <c r="G15" s="30">
        <v>106477.5</v>
      </c>
      <c r="H15" s="30">
        <v>91412.17</v>
      </c>
      <c r="I15" s="30">
        <v>0</v>
      </c>
      <c r="J15" s="30">
        <v>106477.5</v>
      </c>
      <c r="K15" s="30">
        <v>91412.17</v>
      </c>
      <c r="L15" s="30">
        <v>90977.17</v>
      </c>
      <c r="M15" s="30">
        <v>435</v>
      </c>
    </row>
    <row r="16" spans="1:13" ht="15.75" x14ac:dyDescent="0.25">
      <c r="A16" s="47" t="s">
        <v>156</v>
      </c>
      <c r="B16" s="47" t="s">
        <v>29</v>
      </c>
      <c r="C16" s="30">
        <v>3586764.5</v>
      </c>
      <c r="D16" s="30">
        <v>24344.63</v>
      </c>
      <c r="E16" s="30">
        <v>3611109.13</v>
      </c>
      <c r="F16" s="30">
        <v>1713082.15</v>
      </c>
      <c r="G16" s="30">
        <v>1898026.98</v>
      </c>
      <c r="H16" s="30">
        <v>1713082.15</v>
      </c>
      <c r="I16" s="30">
        <v>0</v>
      </c>
      <c r="J16" s="30">
        <v>1898026.98</v>
      </c>
      <c r="K16" s="30">
        <v>1713082.15</v>
      </c>
      <c r="L16" s="30">
        <v>1643692.16</v>
      </c>
      <c r="M16" s="30">
        <v>69389.990000000005</v>
      </c>
    </row>
    <row r="17" spans="1:13" ht="15.75" x14ac:dyDescent="0.25">
      <c r="A17" s="47" t="s">
        <v>157</v>
      </c>
      <c r="B17" s="47" t="s">
        <v>158</v>
      </c>
      <c r="C17" s="30">
        <v>14266194.75</v>
      </c>
      <c r="D17" s="30">
        <v>820110.96</v>
      </c>
      <c r="E17" s="30">
        <v>15086305.710000001</v>
      </c>
      <c r="F17" s="30">
        <v>6118294.5099999998</v>
      </c>
      <c r="G17" s="30">
        <v>8968011.1999999993</v>
      </c>
      <c r="H17" s="30">
        <v>6097593.3300000001</v>
      </c>
      <c r="I17" s="30">
        <v>20701.18</v>
      </c>
      <c r="J17" s="30">
        <v>8988712.3800000008</v>
      </c>
      <c r="K17" s="30">
        <v>6097593.3300000001</v>
      </c>
      <c r="L17" s="30">
        <v>6091333.5899999999</v>
      </c>
      <c r="M17" s="30">
        <v>6259.74</v>
      </c>
    </row>
    <row r="18" spans="1:13" ht="15.75" x14ac:dyDescent="0.25">
      <c r="A18" s="47" t="s">
        <v>159</v>
      </c>
      <c r="B18" s="47" t="s">
        <v>160</v>
      </c>
      <c r="C18" s="30">
        <v>796332.66</v>
      </c>
      <c r="D18" s="30">
        <v>28361.58</v>
      </c>
      <c r="E18" s="30">
        <v>824694.24</v>
      </c>
      <c r="F18" s="30">
        <v>390715.1</v>
      </c>
      <c r="G18" s="30">
        <v>433979.14</v>
      </c>
      <c r="H18" s="30">
        <v>390715.1</v>
      </c>
      <c r="I18" s="30">
        <v>0</v>
      </c>
      <c r="J18" s="30">
        <v>433979.14</v>
      </c>
      <c r="K18" s="30">
        <v>390715.1</v>
      </c>
      <c r="L18" s="30">
        <v>381507.23</v>
      </c>
      <c r="M18" s="30">
        <v>9207.8700000000008</v>
      </c>
    </row>
    <row r="19" spans="1:13" ht="15.75" x14ac:dyDescent="0.25">
      <c r="A19" s="47" t="s">
        <v>161</v>
      </c>
      <c r="B19" s="47" t="s">
        <v>220</v>
      </c>
      <c r="C19" s="30">
        <v>713634.89</v>
      </c>
      <c r="D19" s="30">
        <v>10106.219999999999</v>
      </c>
      <c r="E19" s="30">
        <v>723741.11</v>
      </c>
      <c r="F19" s="30">
        <v>346077.24</v>
      </c>
      <c r="G19" s="30">
        <v>377663.87</v>
      </c>
      <c r="H19" s="30">
        <v>346077.24</v>
      </c>
      <c r="I19" s="30">
        <v>0</v>
      </c>
      <c r="J19" s="30">
        <v>377663.87</v>
      </c>
      <c r="K19" s="30">
        <v>346077.24</v>
      </c>
      <c r="L19" s="30">
        <v>344965.8</v>
      </c>
      <c r="M19" s="30">
        <v>1111.44</v>
      </c>
    </row>
    <row r="20" spans="1:13" ht="15.75" x14ac:dyDescent="0.25">
      <c r="A20" s="47" t="s">
        <v>221</v>
      </c>
      <c r="B20" s="47" t="s">
        <v>222</v>
      </c>
      <c r="C20" s="30">
        <v>2046792</v>
      </c>
      <c r="D20" s="30">
        <v>-8287.14</v>
      </c>
      <c r="E20" s="30">
        <v>2038504.86</v>
      </c>
      <c r="F20" s="30">
        <v>858228.36</v>
      </c>
      <c r="G20" s="30">
        <v>1180276.5</v>
      </c>
      <c r="H20" s="30">
        <v>858228.36</v>
      </c>
      <c r="I20" s="30">
        <v>0</v>
      </c>
      <c r="J20" s="30">
        <v>1180276.5</v>
      </c>
      <c r="K20" s="30">
        <v>858228.36</v>
      </c>
      <c r="L20" s="30">
        <v>854662.08</v>
      </c>
      <c r="M20" s="30">
        <v>3566.28</v>
      </c>
    </row>
    <row r="21" spans="1:13" ht="15.75" x14ac:dyDescent="0.25">
      <c r="A21" s="47" t="s">
        <v>162</v>
      </c>
      <c r="B21" s="47" t="s">
        <v>223</v>
      </c>
      <c r="C21" s="30">
        <v>15445052.359999999</v>
      </c>
      <c r="D21" s="30">
        <v>1867537.26</v>
      </c>
      <c r="E21" s="30">
        <v>17312589.620000001</v>
      </c>
      <c r="F21" s="30">
        <v>10672960.439999999</v>
      </c>
      <c r="G21" s="30">
        <v>6639629.1799999997</v>
      </c>
      <c r="H21" s="30">
        <v>10672960.439999999</v>
      </c>
      <c r="I21" s="30">
        <v>0</v>
      </c>
      <c r="J21" s="30">
        <v>6639629.1799999997</v>
      </c>
      <c r="K21" s="30">
        <v>10672960.439999999</v>
      </c>
      <c r="L21" s="30">
        <v>10532118.300000001</v>
      </c>
      <c r="M21" s="30">
        <v>140842.14000000001</v>
      </c>
    </row>
    <row r="22" spans="1:13" ht="15.75" x14ac:dyDescent="0.25">
      <c r="A22" s="47" t="s">
        <v>163</v>
      </c>
      <c r="B22" s="47" t="s">
        <v>224</v>
      </c>
      <c r="C22" s="30">
        <v>1714386.09</v>
      </c>
      <c r="D22" s="30">
        <v>85602.34</v>
      </c>
      <c r="E22" s="30">
        <v>1799988.43</v>
      </c>
      <c r="F22" s="30">
        <v>934360.04</v>
      </c>
      <c r="G22" s="30">
        <v>865628.39</v>
      </c>
      <c r="H22" s="30">
        <v>934360.04</v>
      </c>
      <c r="I22" s="30">
        <v>0</v>
      </c>
      <c r="J22" s="30">
        <v>865628.39</v>
      </c>
      <c r="K22" s="30">
        <v>934360.04</v>
      </c>
      <c r="L22" s="30">
        <v>930988.18</v>
      </c>
      <c r="M22" s="30">
        <v>3371.86</v>
      </c>
    </row>
    <row r="23" spans="1:13" ht="15.75" x14ac:dyDescent="0.25">
      <c r="A23" s="47" t="s">
        <v>164</v>
      </c>
      <c r="B23" s="47" t="s">
        <v>47</v>
      </c>
      <c r="C23" s="30">
        <v>1816928.36</v>
      </c>
      <c r="D23" s="30">
        <v>110635.38</v>
      </c>
      <c r="E23" s="30">
        <v>1927563.74</v>
      </c>
      <c r="F23" s="30">
        <v>943933.1</v>
      </c>
      <c r="G23" s="30">
        <v>983630.64</v>
      </c>
      <c r="H23" s="30">
        <v>943933.1</v>
      </c>
      <c r="I23" s="30">
        <v>0</v>
      </c>
      <c r="J23" s="30">
        <v>983630.64</v>
      </c>
      <c r="K23" s="30">
        <v>943933.1</v>
      </c>
      <c r="L23" s="30">
        <v>925580.47</v>
      </c>
      <c r="M23" s="30">
        <v>18352.63</v>
      </c>
    </row>
    <row r="24" spans="1:13" ht="15.75" x14ac:dyDescent="0.25">
      <c r="A24" s="47" t="s">
        <v>165</v>
      </c>
      <c r="B24" s="47" t="s">
        <v>49</v>
      </c>
      <c r="C24" s="30">
        <v>5141020.6900000004</v>
      </c>
      <c r="D24" s="30">
        <v>2424185.5699999998</v>
      </c>
      <c r="E24" s="30">
        <v>7565206.2599999998</v>
      </c>
      <c r="F24" s="30">
        <v>3151712.31</v>
      </c>
      <c r="G24" s="30">
        <v>4413493.95</v>
      </c>
      <c r="H24" s="30">
        <v>3151712.31</v>
      </c>
      <c r="I24" s="30">
        <v>0</v>
      </c>
      <c r="J24" s="30">
        <v>4413493.95</v>
      </c>
      <c r="K24" s="30">
        <v>3130766.65</v>
      </c>
      <c r="L24" s="30">
        <v>3121495.51</v>
      </c>
      <c r="M24" s="30">
        <v>30216.799999999999</v>
      </c>
    </row>
    <row r="25" spans="1:13" ht="15.75" x14ac:dyDescent="0.25">
      <c r="A25" s="47" t="s">
        <v>166</v>
      </c>
      <c r="B25" s="47" t="s">
        <v>225</v>
      </c>
      <c r="C25" s="30">
        <v>9855460.1199999992</v>
      </c>
      <c r="D25" s="30">
        <v>1581724.12</v>
      </c>
      <c r="E25" s="30">
        <v>11437184.24</v>
      </c>
      <c r="F25" s="30">
        <v>4947849.84</v>
      </c>
      <c r="G25" s="30">
        <v>6489334.4000000004</v>
      </c>
      <c r="H25" s="30">
        <v>4947849.84</v>
      </c>
      <c r="I25" s="30">
        <v>0</v>
      </c>
      <c r="J25" s="30">
        <v>6489334.4000000004</v>
      </c>
      <c r="K25" s="30">
        <v>4947849.84</v>
      </c>
      <c r="L25" s="30">
        <v>4842908.7699999996</v>
      </c>
      <c r="M25" s="30">
        <v>104941.07</v>
      </c>
    </row>
    <row r="26" spans="1:13" ht="15.75" x14ac:dyDescent="0.25">
      <c r="A26" s="47" t="s">
        <v>167</v>
      </c>
      <c r="B26" s="47" t="s">
        <v>51</v>
      </c>
      <c r="C26" s="30">
        <v>697223.5</v>
      </c>
      <c r="D26" s="30">
        <v>30825.94</v>
      </c>
      <c r="E26" s="30">
        <v>728049.44</v>
      </c>
      <c r="F26" s="30">
        <v>349420.4</v>
      </c>
      <c r="G26" s="30">
        <v>378629.04</v>
      </c>
      <c r="H26" s="30">
        <v>349420.4</v>
      </c>
      <c r="I26" s="30">
        <v>0</v>
      </c>
      <c r="J26" s="30">
        <v>378629.04</v>
      </c>
      <c r="K26" s="30">
        <v>349420.4</v>
      </c>
      <c r="L26" s="30">
        <v>330551.53999999998</v>
      </c>
      <c r="M26" s="30">
        <v>18868.86</v>
      </c>
    </row>
    <row r="27" spans="1:13" ht="15.75" x14ac:dyDescent="0.25">
      <c r="A27" s="47" t="s">
        <v>168</v>
      </c>
      <c r="B27" s="47" t="s">
        <v>226</v>
      </c>
      <c r="C27" s="30">
        <v>983608</v>
      </c>
      <c r="D27" s="30">
        <v>18516.830000000002</v>
      </c>
      <c r="E27" s="30">
        <v>1002124.83</v>
      </c>
      <c r="F27" s="30">
        <v>492352.85</v>
      </c>
      <c r="G27" s="30">
        <v>509771.98</v>
      </c>
      <c r="H27" s="30">
        <v>492352.85</v>
      </c>
      <c r="I27" s="30">
        <v>0</v>
      </c>
      <c r="J27" s="30">
        <v>509771.98</v>
      </c>
      <c r="K27" s="30">
        <v>492352.85</v>
      </c>
      <c r="L27" s="30">
        <v>482349.93</v>
      </c>
      <c r="M27" s="30">
        <v>10002.92</v>
      </c>
    </row>
    <row r="28" spans="1:13" ht="15.75" x14ac:dyDescent="0.25">
      <c r="A28" s="47" t="s">
        <v>169</v>
      </c>
      <c r="B28" s="47" t="s">
        <v>227</v>
      </c>
      <c r="C28" s="30">
        <v>641497.30000000005</v>
      </c>
      <c r="D28" s="30">
        <v>-27782.9</v>
      </c>
      <c r="E28" s="30">
        <v>613714.4</v>
      </c>
      <c r="F28" s="30">
        <v>260585.83</v>
      </c>
      <c r="G28" s="30">
        <v>353128.57</v>
      </c>
      <c r="H28" s="30">
        <v>260585.83</v>
      </c>
      <c r="I28" s="30">
        <v>0</v>
      </c>
      <c r="J28" s="30">
        <v>353128.57</v>
      </c>
      <c r="K28" s="30">
        <v>260585.83</v>
      </c>
      <c r="L28" s="30">
        <v>250705.84</v>
      </c>
      <c r="M28" s="30">
        <v>9879.99</v>
      </c>
    </row>
    <row r="29" spans="1:13" ht="15.75" x14ac:dyDescent="0.25">
      <c r="A29" s="47" t="s">
        <v>170</v>
      </c>
      <c r="B29" s="47" t="s">
        <v>228</v>
      </c>
      <c r="C29" s="30">
        <v>1362431.46</v>
      </c>
      <c r="D29" s="30">
        <v>119003.31</v>
      </c>
      <c r="E29" s="30">
        <v>1481434.77</v>
      </c>
      <c r="F29" s="30">
        <v>766031.07</v>
      </c>
      <c r="G29" s="30">
        <v>715403.7</v>
      </c>
      <c r="H29" s="30">
        <v>766031.07</v>
      </c>
      <c r="I29" s="30">
        <v>0</v>
      </c>
      <c r="J29" s="30">
        <v>715403.7</v>
      </c>
      <c r="K29" s="30">
        <v>766031.07</v>
      </c>
      <c r="L29" s="30">
        <v>758115.49</v>
      </c>
      <c r="M29" s="30">
        <v>7915.58</v>
      </c>
    </row>
    <row r="30" spans="1:13" ht="15.75" x14ac:dyDescent="0.25">
      <c r="A30" s="47" t="s">
        <v>171</v>
      </c>
      <c r="B30" s="47" t="s">
        <v>54</v>
      </c>
      <c r="C30" s="30">
        <v>283174.75</v>
      </c>
      <c r="D30" s="30">
        <v>-21733.62</v>
      </c>
      <c r="E30" s="30">
        <v>261441.13</v>
      </c>
      <c r="F30" s="30">
        <v>111530.96</v>
      </c>
      <c r="G30" s="30">
        <v>149910.17000000001</v>
      </c>
      <c r="H30" s="30">
        <v>111530.96</v>
      </c>
      <c r="I30" s="30">
        <v>0</v>
      </c>
      <c r="J30" s="30">
        <v>149910.17000000001</v>
      </c>
      <c r="K30" s="30">
        <v>111530.96</v>
      </c>
      <c r="L30" s="30">
        <v>111082.9</v>
      </c>
      <c r="M30" s="30">
        <v>448.06</v>
      </c>
    </row>
    <row r="31" spans="1:13" ht="15.75" x14ac:dyDescent="0.25">
      <c r="A31" s="47" t="s">
        <v>172</v>
      </c>
      <c r="B31" s="47" t="s">
        <v>203</v>
      </c>
      <c r="C31" s="30">
        <v>3433401</v>
      </c>
      <c r="D31" s="30">
        <v>-273752.59000000003</v>
      </c>
      <c r="E31" s="30">
        <v>3159648.41</v>
      </c>
      <c r="F31" s="30">
        <v>1306735.3500000001</v>
      </c>
      <c r="G31" s="30">
        <v>1852913.06</v>
      </c>
      <c r="H31" s="30">
        <v>1306735.3500000001</v>
      </c>
      <c r="I31" s="30">
        <v>0</v>
      </c>
      <c r="J31" s="30">
        <v>1852913.06</v>
      </c>
      <c r="K31" s="30">
        <v>1306735.3500000001</v>
      </c>
      <c r="L31" s="30">
        <v>1257547.3799999999</v>
      </c>
      <c r="M31" s="30">
        <v>49187.97</v>
      </c>
    </row>
    <row r="32" spans="1:13" ht="15.75" x14ac:dyDescent="0.25">
      <c r="A32" s="47" t="s">
        <v>173</v>
      </c>
      <c r="B32" s="47" t="s">
        <v>229</v>
      </c>
      <c r="C32" s="30">
        <v>8278977.3499999996</v>
      </c>
      <c r="D32" s="30">
        <v>-743079.79</v>
      </c>
      <c r="E32" s="30">
        <v>7535897.5599999996</v>
      </c>
      <c r="F32" s="30">
        <v>3125923.43</v>
      </c>
      <c r="G32" s="30">
        <v>4409974.13</v>
      </c>
      <c r="H32" s="30">
        <v>3125923.43</v>
      </c>
      <c r="I32" s="30">
        <v>0</v>
      </c>
      <c r="J32" s="30">
        <v>4409974.13</v>
      </c>
      <c r="K32" s="30">
        <v>3125923.43</v>
      </c>
      <c r="L32" s="30">
        <v>3044093.5</v>
      </c>
      <c r="M32" s="30">
        <v>81829.929999999993</v>
      </c>
    </row>
    <row r="33" spans="1:13" ht="15.75" x14ac:dyDescent="0.25">
      <c r="A33" s="47" t="s">
        <v>174</v>
      </c>
      <c r="B33" s="47" t="s">
        <v>58</v>
      </c>
      <c r="C33" s="30">
        <v>72537540</v>
      </c>
      <c r="D33" s="30">
        <v>0</v>
      </c>
      <c r="E33" s="30">
        <v>72537540</v>
      </c>
      <c r="F33" s="30">
        <v>22709051.34</v>
      </c>
      <c r="G33" s="30">
        <v>49828488.659999996</v>
      </c>
      <c r="H33" s="30">
        <v>6463373.2300000004</v>
      </c>
      <c r="I33" s="30">
        <v>16245678.109999999</v>
      </c>
      <c r="J33" s="30">
        <v>66074166.770000003</v>
      </c>
      <c r="K33" s="30">
        <v>6463373.2300000004</v>
      </c>
      <c r="L33" s="30">
        <v>6463373.2300000004</v>
      </c>
      <c r="M33" s="30">
        <v>0</v>
      </c>
    </row>
    <row r="34" spans="1:13" ht="15.75" x14ac:dyDescent="0.25">
      <c r="A34" s="47" t="s">
        <v>175</v>
      </c>
      <c r="B34" s="47" t="s">
        <v>230</v>
      </c>
      <c r="C34" s="30">
        <v>7885602.2400000002</v>
      </c>
      <c r="D34" s="30">
        <v>1447938.02</v>
      </c>
      <c r="E34" s="30">
        <v>9333540.2599999998</v>
      </c>
      <c r="F34" s="30">
        <v>5187126.8099999996</v>
      </c>
      <c r="G34" s="30">
        <v>4146413.45</v>
      </c>
      <c r="H34" s="30">
        <v>5187126.8099999996</v>
      </c>
      <c r="I34" s="30">
        <v>0</v>
      </c>
      <c r="J34" s="30">
        <v>4146413.45</v>
      </c>
      <c r="K34" s="30">
        <v>5161433.59</v>
      </c>
      <c r="L34" s="30">
        <v>4827599.1100000003</v>
      </c>
      <c r="M34" s="30">
        <v>359527.7</v>
      </c>
    </row>
    <row r="35" spans="1:13" ht="15.75" x14ac:dyDescent="0.25">
      <c r="A35" s="47" t="s">
        <v>176</v>
      </c>
      <c r="B35" s="47" t="s">
        <v>231</v>
      </c>
      <c r="C35" s="30">
        <v>4990394.2</v>
      </c>
      <c r="D35" s="30">
        <v>-765593.54</v>
      </c>
      <c r="E35" s="30">
        <v>4224800.66</v>
      </c>
      <c r="F35" s="30">
        <v>1067660.3600000001</v>
      </c>
      <c r="G35" s="30">
        <v>3157140.3</v>
      </c>
      <c r="H35" s="30">
        <v>1067660.3600000001</v>
      </c>
      <c r="I35" s="30">
        <v>0</v>
      </c>
      <c r="J35" s="30">
        <v>3157140.3</v>
      </c>
      <c r="K35" s="30">
        <v>1067660.3600000001</v>
      </c>
      <c r="L35" s="30">
        <v>1028655.3</v>
      </c>
      <c r="M35" s="30">
        <v>39005.06</v>
      </c>
    </row>
    <row r="36" spans="1:13" ht="15.75" x14ac:dyDescent="0.25">
      <c r="A36" s="47" t="s">
        <v>177</v>
      </c>
      <c r="B36" s="47" t="s">
        <v>188</v>
      </c>
      <c r="C36" s="30">
        <v>2116888.4</v>
      </c>
      <c r="D36" s="30">
        <v>-233717.16</v>
      </c>
      <c r="E36" s="30">
        <v>1883171.24</v>
      </c>
      <c r="F36" s="30">
        <v>770097.54</v>
      </c>
      <c r="G36" s="30">
        <v>1113073.7</v>
      </c>
      <c r="H36" s="30">
        <v>770097.54</v>
      </c>
      <c r="I36" s="30">
        <v>0</v>
      </c>
      <c r="J36" s="30">
        <v>1113073.7</v>
      </c>
      <c r="K36" s="30">
        <v>770097.54</v>
      </c>
      <c r="L36" s="30">
        <v>751249.04</v>
      </c>
      <c r="M36" s="30">
        <v>18848.5</v>
      </c>
    </row>
    <row r="37" spans="1:13" ht="15.75" x14ac:dyDescent="0.25">
      <c r="A37" s="47" t="s">
        <v>178</v>
      </c>
      <c r="B37" s="47" t="s">
        <v>189</v>
      </c>
      <c r="C37" s="30">
        <v>603912.64</v>
      </c>
      <c r="D37" s="30">
        <v>45350.13</v>
      </c>
      <c r="E37" s="30">
        <v>649262.77</v>
      </c>
      <c r="F37" s="30">
        <v>318090.93</v>
      </c>
      <c r="G37" s="30">
        <v>331171.84000000003</v>
      </c>
      <c r="H37" s="30">
        <v>318090.93</v>
      </c>
      <c r="I37" s="30">
        <v>0</v>
      </c>
      <c r="J37" s="30">
        <v>331171.84000000003</v>
      </c>
      <c r="K37" s="30">
        <v>318090.93</v>
      </c>
      <c r="L37" s="30">
        <v>315792.21000000002</v>
      </c>
      <c r="M37" s="30">
        <v>2298.7199999999998</v>
      </c>
    </row>
    <row r="38" spans="1:13" ht="15.75" x14ac:dyDescent="0.25">
      <c r="A38" s="47" t="s">
        <v>179</v>
      </c>
      <c r="B38" s="47" t="s">
        <v>232</v>
      </c>
      <c r="C38" s="30">
        <v>6098017</v>
      </c>
      <c r="D38" s="30">
        <v>52106.38</v>
      </c>
      <c r="E38" s="30">
        <v>6150123.3799999999</v>
      </c>
      <c r="F38" s="30">
        <v>1034154.3</v>
      </c>
      <c r="G38" s="30">
        <v>5115969.08</v>
      </c>
      <c r="H38" s="30">
        <v>1034154.3</v>
      </c>
      <c r="I38" s="30">
        <v>0</v>
      </c>
      <c r="J38" s="30">
        <v>5115969.08</v>
      </c>
      <c r="K38" s="30">
        <v>1034154.3</v>
      </c>
      <c r="L38" s="30">
        <v>981742.31</v>
      </c>
      <c r="M38" s="30">
        <v>52411.99</v>
      </c>
    </row>
    <row r="39" spans="1:13" ht="15.75" x14ac:dyDescent="0.25">
      <c r="A39" s="47" t="s">
        <v>180</v>
      </c>
      <c r="B39" s="47" t="s">
        <v>233</v>
      </c>
      <c r="C39" s="30">
        <v>2685432</v>
      </c>
      <c r="D39" s="30">
        <v>-150551.67999999999</v>
      </c>
      <c r="E39" s="30">
        <v>2534880.3199999998</v>
      </c>
      <c r="F39" s="30">
        <v>791338.26</v>
      </c>
      <c r="G39" s="30">
        <v>1743542.06</v>
      </c>
      <c r="H39" s="30">
        <v>791338.26</v>
      </c>
      <c r="I39" s="30">
        <v>0</v>
      </c>
      <c r="J39" s="30">
        <v>1743542.06</v>
      </c>
      <c r="K39" s="30">
        <v>766398.26</v>
      </c>
      <c r="L39" s="30">
        <v>754435.37</v>
      </c>
      <c r="M39" s="30">
        <v>36902.89</v>
      </c>
    </row>
    <row r="40" spans="1:13" ht="15.75" x14ac:dyDescent="0.25">
      <c r="A40" s="47" t="s">
        <v>234</v>
      </c>
      <c r="B40" s="47" t="s">
        <v>65</v>
      </c>
      <c r="C40" s="30">
        <v>2445527</v>
      </c>
      <c r="D40" s="30">
        <v>-346021.06</v>
      </c>
      <c r="E40" s="30">
        <v>2099505.94</v>
      </c>
      <c r="F40" s="30">
        <v>864888.44</v>
      </c>
      <c r="G40" s="30">
        <v>1234617.5</v>
      </c>
      <c r="H40" s="30">
        <v>864888.44</v>
      </c>
      <c r="I40" s="30">
        <v>0</v>
      </c>
      <c r="J40" s="30">
        <v>1234617.5</v>
      </c>
      <c r="K40" s="30">
        <v>864888.44</v>
      </c>
      <c r="L40" s="30">
        <v>745370.13</v>
      </c>
      <c r="M40" s="30">
        <v>119518.31</v>
      </c>
    </row>
    <row r="41" spans="1:13" ht="15.75" x14ac:dyDescent="0.25">
      <c r="A41" s="47" t="s">
        <v>235</v>
      </c>
      <c r="B41" s="47" t="s">
        <v>236</v>
      </c>
      <c r="C41" s="30">
        <v>399562.11</v>
      </c>
      <c r="D41" s="30">
        <v>-52884.56</v>
      </c>
      <c r="E41" s="30">
        <v>346677.55</v>
      </c>
      <c r="F41" s="30">
        <v>125448.98</v>
      </c>
      <c r="G41" s="30">
        <v>221228.57</v>
      </c>
      <c r="H41" s="30">
        <v>125448.98</v>
      </c>
      <c r="I41" s="30">
        <v>0</v>
      </c>
      <c r="J41" s="30">
        <v>221228.57</v>
      </c>
      <c r="K41" s="30">
        <v>125448.98</v>
      </c>
      <c r="L41" s="30">
        <v>125148.98</v>
      </c>
      <c r="M41" s="30">
        <v>300</v>
      </c>
    </row>
    <row r="42" spans="1:13" ht="15.75" x14ac:dyDescent="0.25">
      <c r="A42" s="47" t="s">
        <v>237</v>
      </c>
      <c r="B42" s="47" t="s">
        <v>192</v>
      </c>
      <c r="C42" s="30">
        <v>1259000</v>
      </c>
      <c r="D42" s="30">
        <v>-395246.85</v>
      </c>
      <c r="E42" s="30">
        <v>863753.15</v>
      </c>
      <c r="F42" s="30">
        <v>138794.84</v>
      </c>
      <c r="G42" s="30">
        <v>724958.31</v>
      </c>
      <c r="H42" s="30">
        <v>138794.84</v>
      </c>
      <c r="I42" s="30">
        <v>0</v>
      </c>
      <c r="J42" s="30">
        <v>724958.31</v>
      </c>
      <c r="K42" s="30">
        <v>138794.84</v>
      </c>
      <c r="L42" s="30">
        <v>138254.84</v>
      </c>
      <c r="M42" s="30">
        <v>540</v>
      </c>
    </row>
    <row r="43" spans="1:13" ht="15.75" x14ac:dyDescent="0.25">
      <c r="A43" s="47" t="s">
        <v>238</v>
      </c>
      <c r="B43" s="47" t="s">
        <v>193</v>
      </c>
      <c r="C43" s="30">
        <v>1419083</v>
      </c>
      <c r="D43" s="30">
        <v>-21431.26</v>
      </c>
      <c r="E43" s="30">
        <v>1397651.74</v>
      </c>
      <c r="F43" s="30">
        <v>668204.76</v>
      </c>
      <c r="G43" s="30">
        <v>729446.98</v>
      </c>
      <c r="H43" s="30">
        <v>668204.76</v>
      </c>
      <c r="I43" s="30">
        <v>0</v>
      </c>
      <c r="J43" s="30">
        <v>729446.98</v>
      </c>
      <c r="K43" s="30">
        <v>668204.76</v>
      </c>
      <c r="L43" s="30">
        <v>658809.02</v>
      </c>
      <c r="M43" s="30">
        <v>9395.74</v>
      </c>
    </row>
    <row r="44" spans="1:13" ht="15.75" x14ac:dyDescent="0.25">
      <c r="A44" s="47" t="s">
        <v>239</v>
      </c>
      <c r="B44" s="47" t="s">
        <v>194</v>
      </c>
      <c r="C44" s="30">
        <v>8275274.3399999999</v>
      </c>
      <c r="D44" s="30">
        <v>-862225.8</v>
      </c>
      <c r="E44" s="30">
        <v>7413048.54</v>
      </c>
      <c r="F44" s="30">
        <v>3197879.38</v>
      </c>
      <c r="G44" s="30">
        <v>4215169.16</v>
      </c>
      <c r="H44" s="30">
        <v>3197879.38</v>
      </c>
      <c r="I44" s="30">
        <v>0</v>
      </c>
      <c r="J44" s="30">
        <v>4215169.16</v>
      </c>
      <c r="K44" s="30">
        <v>3191305.41</v>
      </c>
      <c r="L44" s="30">
        <v>3167944.69</v>
      </c>
      <c r="M44" s="30">
        <v>29934.69</v>
      </c>
    </row>
    <row r="45" spans="1:13" ht="15.75" x14ac:dyDescent="0.25">
      <c r="A45" s="47" t="s">
        <v>240</v>
      </c>
      <c r="B45" s="47" t="s">
        <v>241</v>
      </c>
      <c r="C45" s="30">
        <v>1617414</v>
      </c>
      <c r="D45" s="30">
        <v>-63405.74</v>
      </c>
      <c r="E45" s="30">
        <v>1554008.26</v>
      </c>
      <c r="F45" s="30">
        <v>649747.80000000005</v>
      </c>
      <c r="G45" s="30">
        <v>904260.46</v>
      </c>
      <c r="H45" s="30">
        <v>649747.80000000005</v>
      </c>
      <c r="I45" s="30">
        <v>0</v>
      </c>
      <c r="J45" s="30">
        <v>904260.46</v>
      </c>
      <c r="K45" s="30">
        <v>649747.80000000005</v>
      </c>
      <c r="L45" s="30">
        <v>633524.34</v>
      </c>
      <c r="M45" s="30">
        <v>16223.46</v>
      </c>
    </row>
    <row r="46" spans="1:13" ht="15.75" x14ac:dyDescent="0.25">
      <c r="A46" s="47" t="s">
        <v>242</v>
      </c>
      <c r="B46" s="47" t="s">
        <v>243</v>
      </c>
      <c r="C46" s="30">
        <v>1594731</v>
      </c>
      <c r="D46" s="30">
        <v>-94791.03</v>
      </c>
      <c r="E46" s="30">
        <v>1499939.97</v>
      </c>
      <c r="F46" s="30">
        <v>646131.59</v>
      </c>
      <c r="G46" s="30">
        <v>853808.38</v>
      </c>
      <c r="H46" s="30">
        <v>646131.59</v>
      </c>
      <c r="I46" s="30">
        <v>0</v>
      </c>
      <c r="J46" s="30">
        <v>853808.38</v>
      </c>
      <c r="K46" s="30">
        <v>646131.59</v>
      </c>
      <c r="L46" s="30">
        <v>642513.55000000005</v>
      </c>
      <c r="M46" s="30">
        <v>3618.04</v>
      </c>
    </row>
    <row r="47" spans="1:13" ht="15.75" x14ac:dyDescent="0.25">
      <c r="A47" s="47" t="s">
        <v>244</v>
      </c>
      <c r="B47" s="47" t="s">
        <v>31</v>
      </c>
      <c r="C47" s="30">
        <v>39779372.939999998</v>
      </c>
      <c r="D47" s="30">
        <v>4407991.74</v>
      </c>
      <c r="E47" s="30">
        <v>44187364.68</v>
      </c>
      <c r="F47" s="30">
        <v>20512746.059999999</v>
      </c>
      <c r="G47" s="30">
        <v>23674618.620000001</v>
      </c>
      <c r="H47" s="30">
        <v>20462186.760000002</v>
      </c>
      <c r="I47" s="30">
        <v>50559.3</v>
      </c>
      <c r="J47" s="30">
        <v>23725177.920000002</v>
      </c>
      <c r="K47" s="30">
        <v>20462186.760000002</v>
      </c>
      <c r="L47" s="30">
        <v>20462186.760000002</v>
      </c>
      <c r="M47" s="30">
        <v>0</v>
      </c>
    </row>
    <row r="48" spans="1:13" ht="15.75" x14ac:dyDescent="0.25">
      <c r="A48" s="47" t="s">
        <v>245</v>
      </c>
      <c r="B48" s="47" t="s">
        <v>70</v>
      </c>
      <c r="C48" s="30">
        <v>10222628.199999999</v>
      </c>
      <c r="D48" s="30">
        <v>898098.62</v>
      </c>
      <c r="E48" s="30">
        <v>11120726.82</v>
      </c>
      <c r="F48" s="30">
        <v>4918183.01</v>
      </c>
      <c r="G48" s="30">
        <v>6202543.8099999996</v>
      </c>
      <c r="H48" s="30">
        <v>4897769.07</v>
      </c>
      <c r="I48" s="30">
        <v>20413.939999999999</v>
      </c>
      <c r="J48" s="30">
        <v>6222957.75</v>
      </c>
      <c r="K48" s="30">
        <v>4897769.07</v>
      </c>
      <c r="L48" s="30">
        <v>4892552.63</v>
      </c>
      <c r="M48" s="30">
        <v>5216.4399999999996</v>
      </c>
    </row>
    <row r="49" spans="1:13" ht="15.75" x14ac:dyDescent="0.25">
      <c r="A49" s="47" t="s">
        <v>246</v>
      </c>
      <c r="B49" s="47" t="s">
        <v>195</v>
      </c>
      <c r="C49" s="30">
        <v>0</v>
      </c>
      <c r="D49" s="30">
        <v>162.4</v>
      </c>
      <c r="E49" s="30">
        <v>162.4</v>
      </c>
      <c r="F49" s="30">
        <v>162.4</v>
      </c>
      <c r="G49" s="30">
        <v>0</v>
      </c>
      <c r="H49" s="30">
        <v>162.4</v>
      </c>
      <c r="I49" s="30">
        <v>0</v>
      </c>
      <c r="J49" s="30">
        <v>0</v>
      </c>
      <c r="K49" s="30">
        <v>162.4</v>
      </c>
      <c r="L49" s="30">
        <v>162.4</v>
      </c>
      <c r="M49" s="30">
        <v>0</v>
      </c>
    </row>
    <row r="50" spans="1:13" ht="15.75" x14ac:dyDescent="0.25">
      <c r="A50" s="47" t="s">
        <v>247</v>
      </c>
      <c r="B50" s="47" t="s">
        <v>248</v>
      </c>
      <c r="C50" s="30">
        <v>3833098</v>
      </c>
      <c r="D50" s="30">
        <v>1077660.0900000001</v>
      </c>
      <c r="E50" s="30">
        <v>4910758.09</v>
      </c>
      <c r="F50" s="30">
        <v>2907060.07</v>
      </c>
      <c r="G50" s="30">
        <v>2003698.02</v>
      </c>
      <c r="H50" s="30">
        <v>2907060.07</v>
      </c>
      <c r="I50" s="30">
        <v>0</v>
      </c>
      <c r="J50" s="30">
        <v>2003698.02</v>
      </c>
      <c r="K50" s="30">
        <v>2907060.07</v>
      </c>
      <c r="L50" s="30">
        <v>2855138.14</v>
      </c>
      <c r="M50" s="30">
        <v>51921.93</v>
      </c>
    </row>
    <row r="51" spans="1:13" ht="15.75" x14ac:dyDescent="0.25">
      <c r="A51" s="47" t="s">
        <v>249</v>
      </c>
      <c r="B51" s="47" t="s">
        <v>250</v>
      </c>
      <c r="C51" s="30">
        <v>8133509</v>
      </c>
      <c r="D51" s="30">
        <v>2289545.6</v>
      </c>
      <c r="E51" s="30">
        <v>10423054.6</v>
      </c>
      <c r="F51" s="30">
        <v>5907261.0999999996</v>
      </c>
      <c r="G51" s="30">
        <v>4515793.5</v>
      </c>
      <c r="H51" s="30">
        <v>5905842.5199999996</v>
      </c>
      <c r="I51" s="30">
        <v>1418.58</v>
      </c>
      <c r="J51" s="30">
        <v>4517212.08</v>
      </c>
      <c r="K51" s="30">
        <v>5905842.5199999996</v>
      </c>
      <c r="L51" s="30">
        <v>5888663.8399999999</v>
      </c>
      <c r="M51" s="30">
        <v>17178.68</v>
      </c>
    </row>
    <row r="52" spans="1:13" ht="15.75" x14ac:dyDescent="0.25">
      <c r="A52" s="47" t="s">
        <v>251</v>
      </c>
      <c r="B52" s="47" t="s">
        <v>252</v>
      </c>
      <c r="C52" s="30">
        <v>36913971.359999999</v>
      </c>
      <c r="D52" s="30">
        <v>1228245.1299999999</v>
      </c>
      <c r="E52" s="30">
        <v>38142216.490000002</v>
      </c>
      <c r="F52" s="30">
        <v>17878186.489999998</v>
      </c>
      <c r="G52" s="30">
        <v>20264030</v>
      </c>
      <c r="H52" s="30">
        <v>17878186.489999998</v>
      </c>
      <c r="I52" s="30">
        <v>0</v>
      </c>
      <c r="J52" s="30">
        <v>20264030</v>
      </c>
      <c r="K52" s="30">
        <v>17878186.489999998</v>
      </c>
      <c r="L52" s="30">
        <v>17068140.829999998</v>
      </c>
      <c r="M52" s="30">
        <v>810045.66</v>
      </c>
    </row>
    <row r="53" spans="1:13" ht="15.75" x14ac:dyDescent="0.25">
      <c r="A53" s="47" t="s">
        <v>253</v>
      </c>
      <c r="B53" s="47" t="s">
        <v>254</v>
      </c>
      <c r="C53" s="30">
        <v>6893949</v>
      </c>
      <c r="D53" s="30">
        <v>239211.31</v>
      </c>
      <c r="E53" s="30">
        <v>7133160.3099999996</v>
      </c>
      <c r="F53" s="30">
        <v>3452266.43</v>
      </c>
      <c r="G53" s="30">
        <v>3680893.88</v>
      </c>
      <c r="H53" s="30">
        <v>3452266.43</v>
      </c>
      <c r="I53" s="30">
        <v>0</v>
      </c>
      <c r="J53" s="30">
        <v>3680893.88</v>
      </c>
      <c r="K53" s="30">
        <v>3452266.43</v>
      </c>
      <c r="L53" s="30">
        <v>3364256.94</v>
      </c>
      <c r="M53" s="30">
        <v>88009.49</v>
      </c>
    </row>
    <row r="54" spans="1:13" ht="15.75" x14ac:dyDescent="0.25">
      <c r="A54" s="47" t="s">
        <v>255</v>
      </c>
      <c r="B54" s="47" t="s">
        <v>256</v>
      </c>
      <c r="C54" s="30">
        <v>303752</v>
      </c>
      <c r="D54" s="30">
        <v>-1314.86</v>
      </c>
      <c r="E54" s="30">
        <v>302437.14</v>
      </c>
      <c r="F54" s="30">
        <v>136522.12</v>
      </c>
      <c r="G54" s="30">
        <v>165915.01999999999</v>
      </c>
      <c r="H54" s="30">
        <v>136522.12</v>
      </c>
      <c r="I54" s="30">
        <v>0</v>
      </c>
      <c r="J54" s="30">
        <v>165915.01999999999</v>
      </c>
      <c r="K54" s="30">
        <v>136522.12</v>
      </c>
      <c r="L54" s="30">
        <v>135879.1</v>
      </c>
      <c r="M54" s="30">
        <v>643.02</v>
      </c>
    </row>
    <row r="55" spans="1:13" ht="15.75" x14ac:dyDescent="0.25">
      <c r="A55" s="47" t="s">
        <v>257</v>
      </c>
      <c r="B55" s="47" t="s">
        <v>258</v>
      </c>
      <c r="C55" s="30">
        <v>786848</v>
      </c>
      <c r="D55" s="30">
        <v>-173814.53</v>
      </c>
      <c r="E55" s="30">
        <v>613033.47</v>
      </c>
      <c r="F55" s="30">
        <v>202011.45</v>
      </c>
      <c r="G55" s="30">
        <v>411022.02</v>
      </c>
      <c r="H55" s="30">
        <v>202011.45</v>
      </c>
      <c r="I55" s="30">
        <v>0</v>
      </c>
      <c r="J55" s="30">
        <v>411022.02</v>
      </c>
      <c r="K55" s="30">
        <v>202011.45</v>
      </c>
      <c r="L55" s="30">
        <v>201211.59</v>
      </c>
      <c r="M55" s="30">
        <v>799.86</v>
      </c>
    </row>
    <row r="56" spans="1:13" ht="15.75" x14ac:dyDescent="0.25">
      <c r="A56" s="47"/>
      <c r="B56" s="47" t="s">
        <v>181</v>
      </c>
      <c r="C56" s="30">
        <v>337885249.22000003</v>
      </c>
      <c r="D56" s="30">
        <v>22941620.57</v>
      </c>
      <c r="E56" s="30">
        <v>360826869.79000002</v>
      </c>
      <c r="F56" s="30">
        <v>157853849.09</v>
      </c>
      <c r="G56" s="30">
        <v>202973020.69999999</v>
      </c>
      <c r="H56" s="30">
        <v>141462612.27000001</v>
      </c>
      <c r="I56" s="30">
        <v>16391236.82</v>
      </c>
      <c r="J56" s="30">
        <v>219364257.52000001</v>
      </c>
      <c r="K56" s="30">
        <v>141292119.05000001</v>
      </c>
      <c r="L56" s="30">
        <v>138291399.69</v>
      </c>
      <c r="M56" s="30">
        <v>3171212.58</v>
      </c>
    </row>
  </sheetData>
  <mergeCells count="3">
    <mergeCell ref="A1:M1"/>
    <mergeCell ref="A2:M2"/>
    <mergeCell ref="A3:M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Anexo 4</vt:lpstr>
      <vt:lpstr>Instructivo 4</vt:lpstr>
      <vt:lpstr>PRESUP. POR PROGRAMA</vt:lpstr>
      <vt:lpstr>'Anexo 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</dc:creator>
  <cp:lastModifiedBy>Contraloria05</cp:lastModifiedBy>
  <cp:lastPrinted>2025-07-28T20:52:20Z</cp:lastPrinted>
  <dcterms:created xsi:type="dcterms:W3CDTF">2016-06-01T15:51:46Z</dcterms:created>
  <dcterms:modified xsi:type="dcterms:W3CDTF">2025-10-23T18:49:57Z</dcterms:modified>
</cp:coreProperties>
</file>