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CA3021C-497A-4EF5-B50E-B439B50B0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4" r:id="rId1"/>
    <sheet name="Instructivo 4" sheetId="6" r:id="rId2"/>
    <sheet name="Hoja1" sheetId="14" r:id="rId3"/>
  </sheets>
  <definedNames>
    <definedName name="_xlnm.Print_Titles" localSheetId="0">'Anexo 4'!$1:$8</definedName>
  </definedNames>
  <calcPr calcId="191029"/>
</workbook>
</file>

<file path=xl/calcChain.xml><?xml version="1.0" encoding="utf-8"?>
<calcChain xmlns="http://schemas.openxmlformats.org/spreadsheetml/2006/main">
  <c r="L13" i="4" l="1"/>
  <c r="L41" i="4"/>
  <c r="L51" i="4"/>
  <c r="L50" i="4"/>
  <c r="L49" i="4"/>
  <c r="L45" i="4"/>
  <c r="L44" i="4"/>
  <c r="L33" i="4"/>
  <c r="L14" i="4"/>
  <c r="K58" i="4"/>
  <c r="I58" i="4"/>
  <c r="L9" i="4"/>
  <c r="L10" i="4"/>
  <c r="L11" i="4"/>
  <c r="L12" i="4"/>
  <c r="L22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4" i="4"/>
  <c r="L35" i="4"/>
  <c r="L36" i="4"/>
  <c r="L37" i="4"/>
  <c r="L38" i="4"/>
  <c r="L39" i="4"/>
  <c r="L40" i="4"/>
  <c r="L42" i="4"/>
  <c r="L43" i="4"/>
  <c r="L46" i="4"/>
  <c r="L47" i="4"/>
  <c r="L48" i="4"/>
  <c r="L52" i="4"/>
  <c r="L53" i="4"/>
  <c r="L54" i="4"/>
  <c r="L55" i="4"/>
  <c r="L56" i="4"/>
</calcChain>
</file>

<file path=xl/sharedStrings.xml><?xml version="1.0" encoding="utf-8"?>
<sst xmlns="http://schemas.openxmlformats.org/spreadsheetml/2006/main" count="577" uniqueCount="264">
  <si>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</si>
  <si>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</si>
  <si>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</si>
  <si>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</si>
  <si>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</si>
  <si>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</si>
  <si>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</si>
  <si>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</si>
  <si>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</si>
  <si>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</si>
  <si>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</si>
  <si>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</si>
  <si>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</si>
  <si>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</si>
  <si>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</si>
  <si>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</si>
  <si>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</si>
  <si>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</si>
  <si>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</si>
  <si>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</si>
  <si>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</si>
  <si>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</si>
  <si>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</si>
  <si>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</si>
  <si>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</si>
  <si>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</si>
  <si>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</si>
  <si>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PRESIDENCIA</t>
  </si>
  <si>
    <t>SINDICATURA</t>
  </si>
  <si>
    <t>SECRETARIA</t>
  </si>
  <si>
    <t>OFICIALIA MAYOR</t>
  </si>
  <si>
    <t>SEGURIDAD PÚBLICA</t>
  </si>
  <si>
    <t>REGIDORES</t>
  </si>
  <si>
    <t>AREA DE PROTOCOLO, GIRAS Y LOGÍSTICA</t>
  </si>
  <si>
    <t>DEPARTAMENTO DE COMUNICACIÓN SOIAL</t>
  </si>
  <si>
    <t>DEPARTAMENTO DE TRANSPARENCIA</t>
  </si>
  <si>
    <t>JEFES DE TENENCIA</t>
  </si>
  <si>
    <t>CERTEZA JURÍDICA</t>
  </si>
  <si>
    <t>AREA DE PATRIMONIO</t>
  </si>
  <si>
    <t>DIRECCIÓN DE PROTECCIÓN CIVIL</t>
  </si>
  <si>
    <t>DEPARTAMENTO DE ARCHIVO HISTÓRICO</t>
  </si>
  <si>
    <t>DEPARTAMENTO DE INSPECCION Y VIGILANCIA</t>
  </si>
  <si>
    <t>SECRETARIA DEL AYUNTAMIENTO</t>
  </si>
  <si>
    <t>TESORERIA MUNICIPAL</t>
  </si>
  <si>
    <t>AREA DE CONTABILIDAD Y PRESUPUESTO</t>
  </si>
  <si>
    <t>AREA DE INGRESOS</t>
  </si>
  <si>
    <t>CONTRALORÍA MUNICIPAL</t>
  </si>
  <si>
    <t>CONTRALORIA</t>
  </si>
  <si>
    <t>SECRETARÍA TÉCNICA</t>
  </si>
  <si>
    <t>AREA DE NORMATIVA PROCEDIMENTAL</t>
  </si>
  <si>
    <t>AREA DE RECURSOS HUMANOS</t>
  </si>
  <si>
    <t>AREA DE INFORMATICA</t>
  </si>
  <si>
    <t>AREA DE ATENCION AL MIGRANTE</t>
  </si>
  <si>
    <t>AREA DE DEPORTE</t>
  </si>
  <si>
    <t>AREA DE JUVENTUD</t>
  </si>
  <si>
    <t>DIRECCIÓN DE OBRAS PÚBLICAS</t>
  </si>
  <si>
    <t>DIRECCIÓN DE OBRAS PUBLICAS</t>
  </si>
  <si>
    <t>DEPARTAMENTO DE MAQUINARIA</t>
  </si>
  <si>
    <t>INFRAESTRUCTURA MUNICIPAL</t>
  </si>
  <si>
    <t>DIRECCIÓN DE SERVICIOS PÚBLICOS</t>
  </si>
  <si>
    <t>DIRECCIÓN DE URBANISMO Y ECOLOGÍA</t>
  </si>
  <si>
    <t>AREA DE URBANISMO</t>
  </si>
  <si>
    <t>DIRECCIÓN DE DESARROLLO ECONÓMICO</t>
  </si>
  <si>
    <t>DIRECCIÓN DE TURISMO Y CULTURA</t>
  </si>
  <si>
    <t>AREA DE TURISMO</t>
  </si>
  <si>
    <t>AREA DE CULTURA</t>
  </si>
  <si>
    <t>DIRECCIÓN GENERAL DEL SISTEMA DEL DIF</t>
  </si>
  <si>
    <t>UBR</t>
  </si>
  <si>
    <t>ATENCION INTEGRAL A MUJERES Y NIÑAS DEL MUNICIPIO</t>
  </si>
  <si>
    <t>DIRECCIÓN DE SEGURIDAD PÚBLICA Y VIALIDAD</t>
  </si>
  <si>
    <t>TRANSITO MUNICIPAL</t>
  </si>
  <si>
    <t>INTERVENCION DE LAS AUTORIDADES AUXILIARES PARA LA SOLUCION DE NECESIDADES Y SERVICIOS PUBLICOS</t>
  </si>
  <si>
    <t>DIFUSION DE LA INFORMACION DEL PRESIDENTE Y DE LA ADMINISTRACION POR MEDIO DE SU PAGINA WEB OFICIAL Y SUS REDES SOCIALES</t>
  </si>
  <si>
    <t>CUMPLIMIENTO DE LAS OBLIGACIONES DE TRANSPARENCIA DE LOS FUNCIONARIOS PUBLICOS</t>
  </si>
  <si>
    <t>COORDINACION DE LA AGENDA DEL PRESIDENTE AL INTERIOR DEL AYUNTAMIENTO Y CON LA CIUDADANIA</t>
  </si>
  <si>
    <t>GESTIONES DE COBRO REALIZADAS EN TIEMPO Y FORMA</t>
  </si>
  <si>
    <t>CUMPLIMIENTO EN TIEMPO Y FORMA DE LA PRESENTACIÓN DE LA CUENTA PÚBLICA</t>
  </si>
  <si>
    <t>ELABORAR LOS REGLAMENTOS INTEROS DE LAS DIVERSAS AREAS DEL MUNICIPIO</t>
  </si>
  <si>
    <t>ENTREGA DE APOYOS A LA CIUDADANIA DE MUNICIPIO</t>
  </si>
  <si>
    <t>FOMENTAR LA ACTIVIDAD FISICA POR MEDIO DEL DEPORTE</t>
  </si>
  <si>
    <t>DESARROLLAR MECANISMOS DE APOYO AL DESARROLLO INTEGRAL DE LAS JUVENTUDES EN EL MUNICIPIO Y SUS TENENCIAS</t>
  </si>
  <si>
    <t>ATENCION A MIGRANTES EN EL MUNICIPIO</t>
  </si>
  <si>
    <t>ATENCION A ESPACIOS PUBLICOS MUNICIPALES</t>
  </si>
  <si>
    <t>ATENCIÓN EN EL ÁREA DE RASTROS</t>
  </si>
  <si>
    <t>PROYECTO PARA LA CREACION DE UN CENTRO DE PROTECCION ANIMAL</t>
  </si>
  <si>
    <t>REPARACION DE LAS LUMINARIAS EN EL MPIO Y SUS TENENCIAS</t>
  </si>
  <si>
    <t>ATENCION A LA SOLICITUD O ACTUALIZACION DE LAS LICENCIAS DE CONSTRUCCION DICTAMEN Y APROBACION</t>
  </si>
  <si>
    <t>APOYO AL SECTOR PRODUCTIVO RURAL, EN LAS DIFERENTES TENENCIAS DEL MUNICIPIO</t>
  </si>
  <si>
    <t>CONVENIOS CON ORGANISMOS PÚBLICOS Y PRIVADOS PARA LA DIFUSIÓN DEL PATRIMONIO Y LA OFERTA CULTURAL</t>
  </si>
  <si>
    <t>CONVENIOS CON ORGANISMOS PÚBLICOS Y PRIVADOS PARA LA DIFUSIÓN DEL PATRIMONIO Y LA OFERTA TURISTICA</t>
  </si>
  <si>
    <t>PROMOVER Y PROPONER POLITICAS PUBLICAS PARA GARANTIZAR LA IGUALDAD, EQUIDAD CON PERSPECTIVA DE GENERO</t>
  </si>
  <si>
    <t>INCIDENCIA DELICTIVA</t>
  </si>
  <si>
    <t>TRANSITO Y VIALIDAD DESARROLLO OPERATIVO</t>
  </si>
  <si>
    <t>TECNOLOGÍA E INTERNET SUFICIENTE</t>
  </si>
  <si>
    <t>SEGUIMIENTO Y CONTINUIDAD DE LOS ASUNTOS JURÍDICOS</t>
  </si>
  <si>
    <t>RESGUARDO Y ETIQUETADO DE LOS BIENES PATRIMONIALES</t>
  </si>
  <si>
    <t>PRESENTACION DE  MANUAL DE CADA UNO DE LOS PROCEDIMIENTOS QUE IMPLEMENTA LA CONTRALORIA</t>
  </si>
  <si>
    <t>CONTROL DE ASISTENCIA AUTOMATIZADO</t>
  </si>
  <si>
    <t>MANTENIMIENTO CORRECTIVO Y PREVENTIVO A LOS EQUIPOS DE COMPUTO</t>
  </si>
  <si>
    <t>EJECUCIÓN DE OBRAS PÚBLICAS</t>
  </si>
  <si>
    <t>MANTENIMIENTO EFICIENTE DE MAQUINARIA</t>
  </si>
  <si>
    <t>EJECUCION Y SUPERVISION DE OBRAS PUBLICAS</t>
  </si>
  <si>
    <t>APOYO A LA FAMILIA</t>
  </si>
  <si>
    <t>ATENCON DE REHABILITACIONES Y TERAPIAS DE APOYO</t>
  </si>
  <si>
    <t>ATENCION EN CASO DE DESASTRES</t>
  </si>
  <si>
    <t>ACTUALIZAR EL ARCHIVO HISTORICO</t>
  </si>
  <si>
    <t>ESTABECER LOS ACUERDOS DEL AYUNTAMIENTO Y SU POLITICA INTERIOR PARA EL BENEFICIO CIUDADANO</t>
  </si>
  <si>
    <t>SUPERVISION ADECUADA AL COMERCIO</t>
  </si>
  <si>
    <t>MUNICIPAL</t>
  </si>
  <si>
    <t>FEDERAL</t>
  </si>
  <si>
    <t>CUANTITATIVO</t>
  </si>
  <si>
    <t>PORCENTUAL</t>
  </si>
  <si>
    <t>HABITANTES</t>
  </si>
  <si>
    <t>TODOS LOS HABITANTES</t>
  </si>
  <si>
    <t>BAJA</t>
  </si>
  <si>
    <t>MEDIA</t>
  </si>
  <si>
    <t>INTERVENCION DEL ÓRGANO COLEGIADO PARA LA SOLUCIÓN DE NECESIDADES Y SERVICIOS PUBLICOS</t>
  </si>
  <si>
    <t xml:space="preserve">UNIDAD PROGRAMÁTICA PRESUPUESTARIA  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</si>
  <si>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</si>
  <si>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</si>
  <si>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</si>
  <si>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</si>
  <si>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</si>
  <si>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</si>
  <si>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</si>
  <si>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</si>
  <si>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</si>
  <si>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</si>
  <si>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</si>
  <si>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</si>
  <si>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 xml:space="preserve">CANTIDAD </t>
  </si>
  <si>
    <t>MUNICIPIO DE TACÁMBARO MICHOACÁN</t>
  </si>
  <si>
    <t>MUNICIPIO DE TACAMBARO MICHOACAN</t>
  </si>
  <si>
    <t>ESTADO DEL EJERCICIO DEL PRESUPUESTO RAMO O DEPENDENCIA/PROGRAMA</t>
  </si>
  <si>
    <t>CODIGO</t>
  </si>
  <si>
    <t>PROGRAMA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</si>
  <si>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</si>
  <si>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</si>
  <si>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</si>
  <si>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</si>
  <si>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</si>
  <si>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</si>
  <si>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</si>
  <si>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</si>
  <si>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</si>
  <si>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</si>
  <si>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</si>
  <si>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001-001</t>
  </si>
  <si>
    <t>001-002</t>
  </si>
  <si>
    <t>001-003</t>
  </si>
  <si>
    <t>001-004</t>
  </si>
  <si>
    <t>001-005</t>
  </si>
  <si>
    <t>001-006</t>
  </si>
  <si>
    <t>002-001</t>
  </si>
  <si>
    <t>002-002</t>
  </si>
  <si>
    <t>002-003</t>
  </si>
  <si>
    <t>003-001</t>
  </si>
  <si>
    <t>003-002</t>
  </si>
  <si>
    <t>DIRECCION DE PROTECCION CIVIL</t>
  </si>
  <si>
    <t>003-003</t>
  </si>
  <si>
    <t>DEPARTAMENTO DE ARCHIVO HISTORICO MUNICIPAL</t>
  </si>
  <si>
    <t>003-004</t>
  </si>
  <si>
    <t>004-001</t>
  </si>
  <si>
    <t>004-002</t>
  </si>
  <si>
    <t>005-001</t>
  </si>
  <si>
    <t>006-001</t>
  </si>
  <si>
    <t>007-001</t>
  </si>
  <si>
    <t>007-002</t>
  </si>
  <si>
    <t>008-001</t>
  </si>
  <si>
    <t>008-002</t>
  </si>
  <si>
    <t>008-003</t>
  </si>
  <si>
    <t>008-004</t>
  </si>
  <si>
    <t>009-001</t>
  </si>
  <si>
    <t>010-001</t>
  </si>
  <si>
    <t>010-002</t>
  </si>
  <si>
    <t>010-003</t>
  </si>
  <si>
    <t>011-001</t>
  </si>
  <si>
    <t>012-001</t>
  </si>
  <si>
    <t>013-001</t>
  </si>
  <si>
    <t>014-001</t>
  </si>
  <si>
    <t>015-001</t>
  </si>
  <si>
    <t>T O T A L E S</t>
  </si>
  <si>
    <t>ANEXO 4: INFORME DEL AVANCE PROGRAMÁTICO PRESUPUESTARIO</t>
  </si>
  <si>
    <t>Instructivo de llenado del anexo número 4</t>
  </si>
  <si>
    <t>DIRECCIÓN DE DESARROLLO SOCIAL</t>
  </si>
  <si>
    <t>DIRECCIÓN DE BIENESTAR</t>
  </si>
  <si>
    <t>SIPINNA</t>
  </si>
  <si>
    <t>DESARROLLO SOCIAL</t>
  </si>
  <si>
    <t>MEDIO AMBIENTE</t>
  </si>
  <si>
    <t>VIVIENDA MUNICIPAL</t>
  </si>
  <si>
    <t>AREA DE DESARROLLO ECONÓMICO</t>
  </si>
  <si>
    <t>EDUCACIÓN</t>
  </si>
  <si>
    <t>SALUD</t>
  </si>
  <si>
    <t>ASUNTOS GANADEROS</t>
  </si>
  <si>
    <t>PROMOTORIAS DIF</t>
  </si>
  <si>
    <t>REMANENTES FONDO IV</t>
  </si>
  <si>
    <t>SERVICIOS PUBLICOS</t>
  </si>
  <si>
    <t>ALUMBRADO PÚBLICO</t>
  </si>
  <si>
    <t xml:space="preserve"> RECOLECCIÓN DE BASURA</t>
  </si>
  <si>
    <t>ESPACIOS PÚBLICOS</t>
  </si>
  <si>
    <t>RASTRO</t>
  </si>
  <si>
    <t>PROTECCIÓN ANIMAL</t>
  </si>
  <si>
    <t>-</t>
  </si>
  <si>
    <t>BIENESTAR</t>
  </si>
  <si>
    <t>GANADERIAS</t>
  </si>
  <si>
    <t>VIVIENDA</t>
  </si>
  <si>
    <t>COADYUVAR A LA ADMINISTRACIÓN PÚBLICA MUNICIPAL</t>
  </si>
  <si>
    <t>GESTIONAR PROGRAMAS PARA GRUPOS VULNERABLES</t>
  </si>
  <si>
    <t>REALIZAR Y VIGILAR POLITICAS PÚBLICAS SUSTENTABLES</t>
  </si>
  <si>
    <t>APOYO A LA POBLACION PARA ADQUISICION DE BIENES INMUEBLES A BAJO COSTO</t>
  </si>
  <si>
    <t>REALIZAR GESTIONES NECESARIAS PARA ATENCION DE SALUD PÚBLICA A LA POBLACIÓN</t>
  </si>
  <si>
    <t>COORDINAR ACCIONES PARA MEJORAR LA PRODUCTIVIDAD DE ENTIDADES AGRICOLA, GANADERA, PECUARIA Y ACUICOLA</t>
  </si>
  <si>
    <t>COORDINAR ACCIONES PARA MEJORAR INFRAESTRUCTURA EN LOS PLANTELES EDUCATIVOS Y REALIZACION DE FOROS Y ACTIVIDADES EDUCATIVOS.</t>
  </si>
  <si>
    <t>INSTITUTO DE LA MUJER TACAMBARENSE</t>
  </si>
  <si>
    <t>AREA DE PROTOCOLO</t>
  </si>
  <si>
    <t>UNIDAD DE TRANSPARENCIA</t>
  </si>
  <si>
    <t>COMUNICACION SOCIAL</t>
  </si>
  <si>
    <t>DIRECCIÓN JURÍDICA</t>
  </si>
  <si>
    <t>INSPECCIÓN Y VIGILANCIA</t>
  </si>
  <si>
    <t>003-005</t>
  </si>
  <si>
    <t>JEFATURAS DE TENENCIA</t>
  </si>
  <si>
    <t>TESORERÍA MUNICIPAL</t>
  </si>
  <si>
    <t>DEPARTAMENTO DE CATASTRO</t>
  </si>
  <si>
    <t>RECURSOS HUMANOS, MATERIALES Y SUMINISTROS</t>
  </si>
  <si>
    <t>DESAROLLO SOCIAL</t>
  </si>
  <si>
    <t>AREA DE MIGRANTES</t>
  </si>
  <si>
    <t>AREA DE DEPORTES</t>
  </si>
  <si>
    <t>DIRECCION DE OBRAS PÚBLICAS</t>
  </si>
  <si>
    <t>AREA DE MAQUINARIA</t>
  </si>
  <si>
    <t>URBANISMO</t>
  </si>
  <si>
    <t>DESARROLLO ECONÓMICO</t>
  </si>
  <si>
    <t>DIRECCION DE TURISMO</t>
  </si>
  <si>
    <t>015-002</t>
  </si>
  <si>
    <t>017-001</t>
  </si>
  <si>
    <t>EDUCACION</t>
  </si>
  <si>
    <t>020-001</t>
  </si>
  <si>
    <t>022-001</t>
  </si>
  <si>
    <t>024-001</t>
  </si>
  <si>
    <t>024-002</t>
  </si>
  <si>
    <t>UNIDAD BÁSICA DEREHABILITACIÓN</t>
  </si>
  <si>
    <t>025-001</t>
  </si>
  <si>
    <t>ATENCIÓN A LAS MUJERES</t>
  </si>
  <si>
    <t>026-001</t>
  </si>
  <si>
    <t>026-002</t>
  </si>
  <si>
    <t>026-003</t>
  </si>
  <si>
    <t>028-001</t>
  </si>
  <si>
    <t>SERVICIOS PÙBLICOS</t>
  </si>
  <si>
    <t>028-002</t>
  </si>
  <si>
    <t>SERVICIO DE ALUMBRADO PÙBLICO</t>
  </si>
  <si>
    <t>028-003</t>
  </si>
  <si>
    <t>SERVICIO DE RECOLECCIÒN DE BASURA</t>
  </si>
  <si>
    <t>028-004</t>
  </si>
  <si>
    <t>SERVICIO DE ESPACIOS PÙBLICOS</t>
  </si>
  <si>
    <t>028-005</t>
  </si>
  <si>
    <t>SERVICIO DE RASTRO</t>
  </si>
  <si>
    <t>028-006</t>
  </si>
  <si>
    <t>SERVICIO DE PROTECCION ANIMAL</t>
  </si>
  <si>
    <t>ALTA</t>
  </si>
  <si>
    <t>AL 31 DE DICIEMBRE DE 2025</t>
  </si>
  <si>
    <t>"Bajo protesta de decir verdad declaramos que los Estados Financieros y sus notas, son razonablemente correctos y son responsabilidad del emisor."</t>
  </si>
  <si>
    <t xml:space="preserve"> ___________________________________________________   ___________________________________________________   ___________________________________________________   ___________________________________________________</t>
  </si>
  <si>
    <t xml:space="preserve">           M.C.D. ALEJANDRO FUERTE GARCIA                        LIC. MARIA YUNUEN SERVIN VARGAS                     L.C. JOSE GARIBALDI CRUZ MALDONADO                        C.P. GILDARDO TALAVERA DIAZ</t>
  </si>
  <si>
    <t xml:space="preserve">           PRESIDENTE MUNICIPAL SUSTITUTO                                    SINDICO                                              TESORERO                                         CONTRALOR MUNICIPAL</t>
  </si>
  <si>
    <t>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</si>
</sst>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/>
    <xf numFmtId="43" fontId="8" fillId="0" borderId="0" xfId="1" applyFont="1" applyAlignment="1"/>
    <xf numFmtId="0" fontId="4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6" fillId="3" borderId="20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7" xfId="0" applyFont="1" applyBorder="1" applyAlignment="1">
      <alignment horizontal="left"/>
    </xf>
    <xf numFmtId="4" fontId="12" fillId="0" borderId="7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523875</xdr:colOff>
      <xdr:row>3</xdr:row>
      <xdr:rowOff>64692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8658225" y="228600"/>
          <a:ext cx="1200150" cy="521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5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209550</xdr:colOff>
      <xdr:row>64</xdr:row>
      <xdr:rowOff>172692</xdr:rowOff>
    </xdr:from>
    <xdr:to>
      <xdr:col>7</xdr:col>
      <xdr:colOff>171450</xdr:colOff>
      <xdr:row>69</xdr:row>
      <xdr:rowOff>96492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46593" y="41767953"/>
          <a:ext cx="2711727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LIC. MARÍA YUNUEN SERVÍN VARGAS</a:t>
          </a:r>
        </a:p>
        <a:p>
          <a:pPr algn="ctr"/>
          <a:r>
            <a:rPr lang="es-MX" sz="1100" b="1"/>
            <a:t>SÍNDICA MUNICIPAL </a:t>
          </a:r>
        </a:p>
      </xdr:txBody>
    </xdr:sp>
    <xdr:clientData/>
  </xdr:twoCellAnchor>
  <xdr:twoCellAnchor>
    <xdr:from>
      <xdr:col>8</xdr:col>
      <xdr:colOff>95250</xdr:colOff>
      <xdr:row>64</xdr:row>
      <xdr:rowOff>171450</xdr:rowOff>
    </xdr:from>
    <xdr:to>
      <xdr:col>10</xdr:col>
      <xdr:colOff>733425</xdr:colOff>
      <xdr:row>68</xdr:row>
      <xdr:rowOff>104776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44000" y="40185975"/>
          <a:ext cx="33147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L.C.P.: JOSÉ GARIBALDI CRUZ MALDONADO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11</xdr:col>
      <xdr:colOff>85725</xdr:colOff>
      <xdr:row>64</xdr:row>
      <xdr:rowOff>166892</xdr:rowOff>
    </xdr:from>
    <xdr:to>
      <xdr:col>14</xdr:col>
      <xdr:colOff>2071</xdr:colOff>
      <xdr:row>69</xdr:row>
      <xdr:rowOff>157367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269442" y="41762153"/>
          <a:ext cx="3113433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C.P. GILDARDO TALAVERA DÍAZ</a:t>
          </a:r>
        </a:p>
        <a:p>
          <a:pPr algn="ctr"/>
          <a:r>
            <a:rPr lang="es-MX" sz="1100" b="1"/>
            <a:t>CONTRALOR MUNICIPAL</a:t>
          </a:r>
        </a:p>
        <a:p>
          <a:pPr algn="ctr"/>
          <a:r>
            <a:rPr lang="es-MX" sz="1000" b="1"/>
            <a:t>ELABORÓ</a:t>
          </a:r>
        </a:p>
      </xdr:txBody>
    </xdr:sp>
    <xdr:clientData/>
  </xdr:twoCellAnchor>
  <xdr:twoCellAnchor>
    <xdr:from>
      <xdr:col>0</xdr:col>
      <xdr:colOff>342900</xdr:colOff>
      <xdr:row>64</xdr:row>
      <xdr:rowOff>165651</xdr:rowOff>
    </xdr:from>
    <xdr:to>
      <xdr:col>2</xdr:col>
      <xdr:colOff>1047750</xdr:colOff>
      <xdr:row>69</xdr:row>
      <xdr:rowOff>184701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" y="41760912"/>
          <a:ext cx="300741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M.C.D. ALEJANDRO FUERTE GARCÍA </a:t>
          </a:r>
        </a:p>
        <a:p>
          <a:pPr algn="ctr"/>
          <a:r>
            <a:rPr lang="es-MX" sz="900" b="1"/>
            <a:t>PRESIDENTE</a:t>
          </a:r>
          <a:r>
            <a:rPr lang="es-MX" sz="900" b="1" baseline="0"/>
            <a:t>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50" zoomScale="70" zoomScaleNormal="70" zoomScaleSheetLayoutView="90" workbookViewId="0">
      <selection activeCell="T56" sqref="T56"/>
    </sheetView>
  </sheetViews>
  <sheetFormatPr baseColWidth="10" defaultRowHeight="15" x14ac:dyDescent="0.25"/>
  <cols>
    <col min="1" max="1" width="18" style="4" customWidth="1"/>
    <col min="2" max="2" width="16.5703125" customWidth="1"/>
    <col min="3" max="3" width="33.5703125" bestFit="1" customWidth="1"/>
    <col min="4" max="4" width="18.85546875" customWidth="1"/>
    <col min="5" max="5" width="11.5703125" customWidth="1"/>
    <col min="6" max="6" width="13.140625" customWidth="1"/>
    <col min="7" max="7" width="16.5703125" customWidth="1"/>
    <col min="8" max="8" width="12.42578125" customWidth="1"/>
    <col min="9" max="9" width="21.7109375" style="18" customWidth="1"/>
    <col min="10" max="10" width="15.7109375" customWidth="1"/>
    <col min="11" max="11" width="19" style="79" customWidth="1"/>
    <col min="12" max="12" width="18.28515625" customWidth="1"/>
    <col min="13" max="13" width="16.140625" customWidth="1"/>
    <col min="14" max="14" width="13.5703125" customWidth="1"/>
    <col min="15" max="15" width="3.28515625" customWidth="1"/>
    <col min="16" max="16" width="21.28515625" customWidth="1"/>
  </cols>
  <sheetData>
    <row r="1" spans="1:16" ht="18" x14ac:dyDescent="0.25">
      <c r="A1" s="20" t="s">
        <v>182</v>
      </c>
      <c r="B1" s="20"/>
      <c r="C1" s="20"/>
      <c r="D1" s="20"/>
      <c r="E1" s="20"/>
      <c r="F1" s="20"/>
      <c r="G1" s="20"/>
      <c r="H1" s="20"/>
      <c r="I1" s="20"/>
      <c r="J1" s="20"/>
      <c r="K1" s="74"/>
      <c r="L1" s="20"/>
      <c r="M1" s="20"/>
      <c r="N1" s="20"/>
    </row>
    <row r="2" spans="1:16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74"/>
      <c r="L2" s="20"/>
      <c r="M2" s="20"/>
      <c r="N2" s="20"/>
    </row>
    <row r="3" spans="1:16" ht="18" x14ac:dyDescent="0.25">
      <c r="A3" s="15" t="s">
        <v>22</v>
      </c>
      <c r="B3" s="15" t="s">
        <v>131</v>
      </c>
      <c r="C3" s="15"/>
      <c r="D3" s="16"/>
      <c r="E3" s="3"/>
      <c r="F3" s="3"/>
      <c r="G3" s="3"/>
      <c r="H3" s="3"/>
      <c r="I3" s="17"/>
      <c r="J3" s="3"/>
      <c r="K3" s="74"/>
      <c r="L3" s="3"/>
      <c r="M3" s="3"/>
      <c r="N3" s="3"/>
    </row>
    <row r="4" spans="1:16" ht="18" x14ac:dyDescent="0.25">
      <c r="A4" s="15" t="s">
        <v>263</v>
      </c>
      <c r="B4" s="15"/>
      <c r="C4" s="15"/>
      <c r="D4" s="16"/>
      <c r="E4" s="3"/>
      <c r="F4" s="3"/>
      <c r="G4" s="3"/>
      <c r="H4" s="3"/>
      <c r="I4" s="17"/>
      <c r="J4" s="3"/>
      <c r="K4" s="74"/>
      <c r="L4" s="3"/>
      <c r="M4" s="3"/>
      <c r="N4" s="3"/>
    </row>
    <row r="5" spans="1:16" ht="13.5" customHeight="1" thickBot="1" x14ac:dyDescent="0.3">
      <c r="A5" s="15"/>
      <c r="B5" s="15"/>
      <c r="C5" s="15"/>
      <c r="D5" s="16"/>
      <c r="E5" s="3"/>
      <c r="F5" s="3"/>
      <c r="G5" s="3"/>
      <c r="H5" s="3"/>
      <c r="I5" s="17"/>
      <c r="J5" s="3"/>
      <c r="K5" s="74"/>
      <c r="L5" s="3"/>
      <c r="M5" s="3"/>
      <c r="N5" s="3"/>
    </row>
    <row r="6" spans="1:16" ht="15" customHeight="1" x14ac:dyDescent="0.25">
      <c r="A6" s="62" t="s">
        <v>117</v>
      </c>
      <c r="B6" s="53" t="s">
        <v>118</v>
      </c>
      <c r="C6" s="53" t="s">
        <v>119</v>
      </c>
      <c r="D6" s="53" t="s">
        <v>120</v>
      </c>
      <c r="E6" s="53" t="s">
        <v>121</v>
      </c>
      <c r="F6" s="53" t="s">
        <v>122</v>
      </c>
      <c r="G6" s="53" t="s">
        <v>123</v>
      </c>
      <c r="H6" s="53" t="s">
        <v>124</v>
      </c>
      <c r="I6" s="55" t="s">
        <v>125</v>
      </c>
      <c r="J6" s="57" t="s">
        <v>126</v>
      </c>
      <c r="K6" s="59" t="s">
        <v>127</v>
      </c>
      <c r="L6" s="53" t="s">
        <v>128</v>
      </c>
      <c r="M6" s="59" t="s">
        <v>24</v>
      </c>
      <c r="N6" s="61"/>
    </row>
    <row r="7" spans="1:16" ht="48" customHeight="1" thickBot="1" x14ac:dyDescent="0.3">
      <c r="A7" s="63"/>
      <c r="B7" s="54"/>
      <c r="C7" s="54"/>
      <c r="D7" s="54"/>
      <c r="E7" s="54"/>
      <c r="F7" s="54"/>
      <c r="G7" s="54"/>
      <c r="H7" s="54"/>
      <c r="I7" s="56"/>
      <c r="J7" s="58"/>
      <c r="K7" s="60"/>
      <c r="L7" s="54"/>
      <c r="M7" s="27" t="s">
        <v>129</v>
      </c>
      <c r="N7" s="21" t="s">
        <v>130</v>
      </c>
    </row>
    <row r="8" spans="1:16" ht="9.75" customHeight="1" x14ac:dyDescent="0.25">
      <c r="A8" s="22"/>
      <c r="B8" s="22"/>
      <c r="C8" s="22"/>
      <c r="D8" s="22"/>
      <c r="E8" s="22"/>
      <c r="F8" s="22"/>
      <c r="G8" s="22"/>
      <c r="H8" s="22"/>
      <c r="I8" s="23"/>
      <c r="J8" s="22"/>
      <c r="K8" s="72"/>
      <c r="L8" s="22"/>
      <c r="M8" s="22"/>
      <c r="N8" s="22"/>
    </row>
    <row r="9" spans="1:16" ht="63.75" x14ac:dyDescent="0.25">
      <c r="A9" s="48" t="s">
        <v>131</v>
      </c>
      <c r="B9" s="47" t="s">
        <v>27</v>
      </c>
      <c r="C9" s="31" t="s">
        <v>27</v>
      </c>
      <c r="D9" s="31" t="s">
        <v>116</v>
      </c>
      <c r="E9" s="31" t="s">
        <v>108</v>
      </c>
      <c r="F9" s="31" t="s">
        <v>110</v>
      </c>
      <c r="G9" s="31" t="s">
        <v>111</v>
      </c>
      <c r="H9" s="32">
        <v>1</v>
      </c>
      <c r="I9" s="33">
        <v>31335720.91</v>
      </c>
      <c r="J9" s="31" t="s">
        <v>257</v>
      </c>
      <c r="K9" s="73">
        <v>41915799.109999999</v>
      </c>
      <c r="L9" s="34">
        <f>SUM(K9*100/I9)</f>
        <v>133.76363425748931</v>
      </c>
      <c r="M9" s="31" t="s">
        <v>112</v>
      </c>
      <c r="N9" s="31" t="s">
        <v>113</v>
      </c>
      <c r="P9" s="28"/>
    </row>
    <row r="10" spans="1:16" ht="76.5" x14ac:dyDescent="0.25">
      <c r="A10" s="49"/>
      <c r="B10" s="47"/>
      <c r="C10" s="31" t="s">
        <v>32</v>
      </c>
      <c r="D10" s="31" t="s">
        <v>71</v>
      </c>
      <c r="E10" s="31" t="s">
        <v>108</v>
      </c>
      <c r="F10" s="31" t="s">
        <v>110</v>
      </c>
      <c r="G10" s="31" t="s">
        <v>111</v>
      </c>
      <c r="H10" s="32">
        <v>1</v>
      </c>
      <c r="I10" s="33">
        <v>7281272.6500000004</v>
      </c>
      <c r="J10" s="31" t="s">
        <v>257</v>
      </c>
      <c r="K10" s="73">
        <v>6775530.7000000002</v>
      </c>
      <c r="L10" s="34">
        <f t="shared" ref="L10:L56" si="0">SUM(K10*100/I10)</f>
        <v>93.054209417635249</v>
      </c>
      <c r="M10" s="31" t="s">
        <v>112</v>
      </c>
      <c r="N10" s="31" t="s">
        <v>113</v>
      </c>
      <c r="P10" s="28"/>
    </row>
    <row r="11" spans="1:16" ht="76.5" x14ac:dyDescent="0.25">
      <c r="A11" s="49"/>
      <c r="B11" s="47"/>
      <c r="C11" s="31" t="s">
        <v>33</v>
      </c>
      <c r="D11" s="31" t="s">
        <v>74</v>
      </c>
      <c r="E11" s="31" t="s">
        <v>108</v>
      </c>
      <c r="F11" s="31" t="s">
        <v>110</v>
      </c>
      <c r="G11" s="31" t="s">
        <v>111</v>
      </c>
      <c r="H11" s="32">
        <v>1</v>
      </c>
      <c r="I11" s="33">
        <v>1173008.21</v>
      </c>
      <c r="J11" s="31" t="s">
        <v>257</v>
      </c>
      <c r="K11" s="73">
        <v>962696.27</v>
      </c>
      <c r="L11" s="34">
        <f t="shared" si="0"/>
        <v>82.070718840066775</v>
      </c>
      <c r="M11" s="31" t="s">
        <v>112</v>
      </c>
      <c r="N11" s="31" t="s">
        <v>113</v>
      </c>
      <c r="P11" s="28"/>
    </row>
    <row r="12" spans="1:16" ht="89.25" x14ac:dyDescent="0.25">
      <c r="A12" s="49"/>
      <c r="B12" s="47"/>
      <c r="C12" s="31" t="s">
        <v>34</v>
      </c>
      <c r="D12" s="31" t="s">
        <v>72</v>
      </c>
      <c r="E12" s="31" t="s">
        <v>108</v>
      </c>
      <c r="F12" s="31" t="s">
        <v>110</v>
      </c>
      <c r="G12" s="31" t="s">
        <v>111</v>
      </c>
      <c r="H12" s="32">
        <v>1</v>
      </c>
      <c r="I12" s="33">
        <v>1736396</v>
      </c>
      <c r="J12" s="31" t="s">
        <v>257</v>
      </c>
      <c r="K12" s="73">
        <v>1959333.76</v>
      </c>
      <c r="L12" s="34">
        <f t="shared" si="0"/>
        <v>112.83910812971234</v>
      </c>
      <c r="M12" s="31" t="s">
        <v>112</v>
      </c>
      <c r="N12" s="31" t="s">
        <v>113</v>
      </c>
      <c r="P12" s="28"/>
    </row>
    <row r="13" spans="1:16" ht="76.5" x14ac:dyDescent="0.25">
      <c r="A13" s="49"/>
      <c r="B13" s="47"/>
      <c r="C13" s="31" t="s">
        <v>35</v>
      </c>
      <c r="D13" s="31" t="s">
        <v>73</v>
      </c>
      <c r="E13" s="31" t="s">
        <v>108</v>
      </c>
      <c r="F13" s="31" t="s">
        <v>110</v>
      </c>
      <c r="G13" s="31" t="s">
        <v>111</v>
      </c>
      <c r="H13" s="32">
        <v>1</v>
      </c>
      <c r="I13" s="33">
        <v>316530.5</v>
      </c>
      <c r="J13" s="31" t="s">
        <v>257</v>
      </c>
      <c r="K13" s="75">
        <v>542373.68000000005</v>
      </c>
      <c r="L13" s="34">
        <f>SUM(K13*100/I13)</f>
        <v>171.34957926645302</v>
      </c>
      <c r="M13" s="31" t="s">
        <v>112</v>
      </c>
      <c r="N13" s="31" t="s">
        <v>113</v>
      </c>
      <c r="P13" s="28"/>
    </row>
    <row r="14" spans="1:16" ht="76.5" x14ac:dyDescent="0.25">
      <c r="A14" s="49"/>
      <c r="B14" s="47"/>
      <c r="C14" s="31" t="s">
        <v>186</v>
      </c>
      <c r="D14" s="31" t="s">
        <v>71</v>
      </c>
      <c r="E14" s="31" t="s">
        <v>108</v>
      </c>
      <c r="F14" s="31" t="s">
        <v>110</v>
      </c>
      <c r="G14" s="31" t="s">
        <v>111</v>
      </c>
      <c r="H14" s="32">
        <v>1</v>
      </c>
      <c r="I14" s="33">
        <v>805324</v>
      </c>
      <c r="J14" s="31" t="s">
        <v>114</v>
      </c>
      <c r="K14" s="73">
        <v>344911.54</v>
      </c>
      <c r="L14" s="34">
        <f t="shared" si="0"/>
        <v>42.828916063596765</v>
      </c>
      <c r="M14" s="31" t="s">
        <v>112</v>
      </c>
      <c r="N14" s="31" t="s">
        <v>113</v>
      </c>
      <c r="P14" s="28"/>
    </row>
    <row r="15" spans="1:16" ht="25.5" x14ac:dyDescent="0.25">
      <c r="A15" s="49"/>
      <c r="B15" s="47" t="s">
        <v>28</v>
      </c>
      <c r="C15" s="31" t="s">
        <v>28</v>
      </c>
      <c r="D15" s="31" t="s">
        <v>93</v>
      </c>
      <c r="E15" s="31" t="s">
        <v>108</v>
      </c>
      <c r="F15" s="31" t="s">
        <v>110</v>
      </c>
      <c r="G15" s="31" t="s">
        <v>111</v>
      </c>
      <c r="H15" s="32">
        <v>1</v>
      </c>
      <c r="I15" s="33">
        <v>1927405.14</v>
      </c>
      <c r="J15" s="31" t="s">
        <v>257</v>
      </c>
      <c r="K15" s="75">
        <v>2072541.21</v>
      </c>
      <c r="L15" s="34">
        <f t="shared" si="0"/>
        <v>107.53012778621105</v>
      </c>
      <c r="M15" s="31" t="s">
        <v>112</v>
      </c>
      <c r="N15" s="31" t="s">
        <v>113</v>
      </c>
      <c r="P15" s="28"/>
    </row>
    <row r="16" spans="1:16" ht="38.25" x14ac:dyDescent="0.25">
      <c r="A16" s="49"/>
      <c r="B16" s="47"/>
      <c r="C16" s="31" t="s">
        <v>37</v>
      </c>
      <c r="D16" s="31" t="s">
        <v>94</v>
      </c>
      <c r="E16" s="31" t="s">
        <v>108</v>
      </c>
      <c r="F16" s="31" t="s">
        <v>110</v>
      </c>
      <c r="G16" s="31" t="s">
        <v>111</v>
      </c>
      <c r="H16" s="32">
        <v>1</v>
      </c>
      <c r="I16" s="33">
        <v>1256853.6000000001</v>
      </c>
      <c r="J16" s="31" t="s">
        <v>257</v>
      </c>
      <c r="K16" s="73">
        <v>2560428.4300000002</v>
      </c>
      <c r="L16" s="34">
        <f t="shared" si="0"/>
        <v>203.71731679807419</v>
      </c>
      <c r="M16" s="31" t="s">
        <v>112</v>
      </c>
      <c r="N16" s="31" t="s">
        <v>113</v>
      </c>
      <c r="P16" s="28"/>
    </row>
    <row r="17" spans="1:16" ht="51" x14ac:dyDescent="0.25">
      <c r="A17" s="49"/>
      <c r="B17" s="47"/>
      <c r="C17" s="31" t="s">
        <v>38</v>
      </c>
      <c r="D17" s="31" t="s">
        <v>95</v>
      </c>
      <c r="E17" s="31" t="s">
        <v>108</v>
      </c>
      <c r="F17" s="31" t="s">
        <v>110</v>
      </c>
      <c r="G17" s="31" t="s">
        <v>111</v>
      </c>
      <c r="H17" s="32">
        <v>1</v>
      </c>
      <c r="I17" s="33">
        <v>194352</v>
      </c>
      <c r="J17" s="31" t="s">
        <v>257</v>
      </c>
      <c r="K17" s="73">
        <v>209544.55</v>
      </c>
      <c r="L17" s="34">
        <f t="shared" si="0"/>
        <v>107.81702786696303</v>
      </c>
      <c r="M17" s="31" t="s">
        <v>112</v>
      </c>
      <c r="N17" s="31" t="s">
        <v>113</v>
      </c>
      <c r="P17" s="28"/>
    </row>
    <row r="18" spans="1:16" ht="76.5" x14ac:dyDescent="0.25">
      <c r="A18" s="49"/>
      <c r="B18" s="47" t="s">
        <v>42</v>
      </c>
      <c r="C18" s="31" t="s">
        <v>29</v>
      </c>
      <c r="D18" s="31" t="s">
        <v>106</v>
      </c>
      <c r="E18" s="31" t="s">
        <v>108</v>
      </c>
      <c r="F18" s="31" t="s">
        <v>110</v>
      </c>
      <c r="G18" s="31" t="s">
        <v>111</v>
      </c>
      <c r="H18" s="32">
        <v>1</v>
      </c>
      <c r="I18" s="33">
        <v>3586764.5</v>
      </c>
      <c r="J18" s="31" t="s">
        <v>257</v>
      </c>
      <c r="K18" s="73">
        <v>3595535.99</v>
      </c>
      <c r="L18" s="34">
        <f t="shared" si="0"/>
        <v>100.24455160075327</v>
      </c>
      <c r="M18" s="31" t="s">
        <v>112</v>
      </c>
      <c r="N18" s="31" t="s">
        <v>113</v>
      </c>
      <c r="P18" s="28"/>
    </row>
    <row r="19" spans="1:16" ht="25.5" x14ac:dyDescent="0.25">
      <c r="A19" s="49"/>
      <c r="B19" s="47"/>
      <c r="C19" s="31" t="s">
        <v>39</v>
      </c>
      <c r="D19" s="31" t="s">
        <v>104</v>
      </c>
      <c r="E19" s="31" t="s">
        <v>109</v>
      </c>
      <c r="F19" s="31" t="s">
        <v>110</v>
      </c>
      <c r="G19" s="31" t="s">
        <v>111</v>
      </c>
      <c r="H19" s="32">
        <v>1</v>
      </c>
      <c r="I19" s="33">
        <v>14266194.75</v>
      </c>
      <c r="J19" s="31" t="s">
        <v>257</v>
      </c>
      <c r="K19" s="73">
        <v>14610602.42</v>
      </c>
      <c r="L19" s="34">
        <f t="shared" si="0"/>
        <v>102.41415230925541</v>
      </c>
      <c r="M19" s="31" t="s">
        <v>112</v>
      </c>
      <c r="N19" s="31" t="s">
        <v>113</v>
      </c>
      <c r="P19" s="28"/>
    </row>
    <row r="20" spans="1:16" ht="25.5" x14ac:dyDescent="0.25">
      <c r="A20" s="49"/>
      <c r="B20" s="47"/>
      <c r="C20" s="31" t="s">
        <v>40</v>
      </c>
      <c r="D20" s="31" t="s">
        <v>105</v>
      </c>
      <c r="E20" s="31" t="s">
        <v>108</v>
      </c>
      <c r="F20" s="31" t="s">
        <v>110</v>
      </c>
      <c r="G20" s="31" t="s">
        <v>111</v>
      </c>
      <c r="H20" s="32">
        <v>1</v>
      </c>
      <c r="I20" s="33">
        <v>796332.66</v>
      </c>
      <c r="J20" s="31" t="s">
        <v>257</v>
      </c>
      <c r="K20" s="73">
        <v>893411.1</v>
      </c>
      <c r="L20" s="34">
        <f t="shared" si="0"/>
        <v>112.19068925290594</v>
      </c>
      <c r="M20" s="31" t="s">
        <v>112</v>
      </c>
      <c r="N20" s="31" t="s">
        <v>113</v>
      </c>
      <c r="P20" s="28"/>
    </row>
    <row r="21" spans="1:16" ht="38.25" x14ac:dyDescent="0.25">
      <c r="A21" s="49"/>
      <c r="B21" s="47"/>
      <c r="C21" s="31" t="s">
        <v>41</v>
      </c>
      <c r="D21" s="31" t="s">
        <v>107</v>
      </c>
      <c r="E21" s="31" t="s">
        <v>108</v>
      </c>
      <c r="F21" s="31" t="s">
        <v>110</v>
      </c>
      <c r="G21" s="31" t="s">
        <v>111</v>
      </c>
      <c r="H21" s="32">
        <v>1</v>
      </c>
      <c r="I21" s="33">
        <v>713634.89</v>
      </c>
      <c r="J21" s="31" t="s">
        <v>257</v>
      </c>
      <c r="K21" s="73">
        <v>660170.39</v>
      </c>
      <c r="L21" s="34">
        <f t="shared" si="0"/>
        <v>92.508143765224261</v>
      </c>
      <c r="M21" s="31" t="s">
        <v>112</v>
      </c>
      <c r="N21" s="31" t="s">
        <v>113</v>
      </c>
      <c r="P21" s="28"/>
    </row>
    <row r="22" spans="1:16" ht="38.25" x14ac:dyDescent="0.25">
      <c r="A22" s="49"/>
      <c r="B22" s="47"/>
      <c r="C22" s="31" t="s">
        <v>36</v>
      </c>
      <c r="D22" s="31" t="s">
        <v>206</v>
      </c>
      <c r="E22" s="31"/>
      <c r="F22" s="31"/>
      <c r="G22" s="31"/>
      <c r="H22" s="32"/>
      <c r="I22" s="33">
        <v>2046792</v>
      </c>
      <c r="J22" s="31" t="s">
        <v>257</v>
      </c>
      <c r="K22" s="73">
        <v>1826798.44</v>
      </c>
      <c r="L22" s="34">
        <f>SUM(K22*100/I22)</f>
        <v>89.251787186973573</v>
      </c>
      <c r="M22" s="31" t="s">
        <v>112</v>
      </c>
      <c r="N22" s="31" t="s">
        <v>113</v>
      </c>
      <c r="P22" s="28"/>
    </row>
    <row r="23" spans="1:16" ht="51" x14ac:dyDescent="0.25">
      <c r="A23" s="49"/>
      <c r="B23" s="50" t="s">
        <v>43</v>
      </c>
      <c r="C23" s="31" t="s">
        <v>44</v>
      </c>
      <c r="D23" s="31" t="s">
        <v>76</v>
      </c>
      <c r="E23" s="31" t="s">
        <v>108</v>
      </c>
      <c r="F23" s="31" t="s">
        <v>110</v>
      </c>
      <c r="G23" s="31" t="s">
        <v>111</v>
      </c>
      <c r="H23" s="32">
        <v>1</v>
      </c>
      <c r="I23" s="33">
        <v>15445052.359999999</v>
      </c>
      <c r="J23" s="31" t="s">
        <v>257</v>
      </c>
      <c r="K23" s="73">
        <v>16907281.120000001</v>
      </c>
      <c r="L23" s="34">
        <f t="shared" si="0"/>
        <v>109.46729558383964</v>
      </c>
      <c r="M23" s="31" t="s">
        <v>112</v>
      </c>
      <c r="N23" s="31" t="s">
        <v>113</v>
      </c>
      <c r="P23" s="28"/>
    </row>
    <row r="24" spans="1:16" ht="38.25" x14ac:dyDescent="0.25">
      <c r="A24" s="49"/>
      <c r="B24" s="51"/>
      <c r="C24" s="31" t="s">
        <v>45</v>
      </c>
      <c r="D24" s="31" t="s">
        <v>75</v>
      </c>
      <c r="E24" s="31" t="s">
        <v>108</v>
      </c>
      <c r="F24" s="31" t="s">
        <v>110</v>
      </c>
      <c r="G24" s="31" t="s">
        <v>111</v>
      </c>
      <c r="H24" s="32">
        <v>1</v>
      </c>
      <c r="I24" s="33">
        <v>1714386.09</v>
      </c>
      <c r="J24" s="31" t="s">
        <v>257</v>
      </c>
      <c r="K24" s="73">
        <v>2174711.7200000002</v>
      </c>
      <c r="L24" s="34">
        <f t="shared" si="0"/>
        <v>126.85075623776207</v>
      </c>
      <c r="M24" s="31" t="s">
        <v>112</v>
      </c>
      <c r="N24" s="31" t="s">
        <v>113</v>
      </c>
      <c r="P24" s="28"/>
    </row>
    <row r="25" spans="1:16" ht="76.5" x14ac:dyDescent="0.25">
      <c r="A25" s="49"/>
      <c r="B25" s="37" t="s">
        <v>46</v>
      </c>
      <c r="C25" s="31" t="s">
        <v>47</v>
      </c>
      <c r="D25" s="31" t="s">
        <v>96</v>
      </c>
      <c r="E25" s="31" t="s">
        <v>108</v>
      </c>
      <c r="F25" s="31" t="s">
        <v>110</v>
      </c>
      <c r="G25" s="31" t="s">
        <v>111</v>
      </c>
      <c r="H25" s="32">
        <v>1</v>
      </c>
      <c r="I25" s="33">
        <v>1816928.36</v>
      </c>
      <c r="J25" s="31" t="s">
        <v>257</v>
      </c>
      <c r="K25" s="73">
        <v>2111664.4900000002</v>
      </c>
      <c r="L25" s="34">
        <f t="shared" si="0"/>
        <v>116.2216704020185</v>
      </c>
      <c r="M25" s="31" t="s">
        <v>112</v>
      </c>
      <c r="N25" s="31" t="s">
        <v>113</v>
      </c>
      <c r="P25" s="28"/>
    </row>
    <row r="26" spans="1:16" ht="63.75" x14ac:dyDescent="0.25">
      <c r="A26" s="49"/>
      <c r="B26" s="37" t="s">
        <v>48</v>
      </c>
      <c r="C26" s="31" t="s">
        <v>49</v>
      </c>
      <c r="D26" s="31" t="s">
        <v>77</v>
      </c>
      <c r="E26" s="31" t="s">
        <v>108</v>
      </c>
      <c r="F26" s="31" t="s">
        <v>110</v>
      </c>
      <c r="G26" s="31" t="s">
        <v>111</v>
      </c>
      <c r="H26" s="32">
        <v>1</v>
      </c>
      <c r="I26" s="33">
        <v>5141020.6900000004</v>
      </c>
      <c r="J26" s="31" t="s">
        <v>257</v>
      </c>
      <c r="K26" s="73">
        <v>3838128.13</v>
      </c>
      <c r="L26" s="34">
        <f t="shared" si="0"/>
        <v>74.656928291801904</v>
      </c>
      <c r="M26" s="31" t="s">
        <v>112</v>
      </c>
      <c r="N26" s="31" t="s">
        <v>113</v>
      </c>
      <c r="P26" s="28"/>
    </row>
    <row r="27" spans="1:16" ht="38.25" x14ac:dyDescent="0.25">
      <c r="A27" s="49"/>
      <c r="B27" s="47" t="s">
        <v>30</v>
      </c>
      <c r="C27" s="31" t="s">
        <v>50</v>
      </c>
      <c r="D27" s="31" t="s">
        <v>97</v>
      </c>
      <c r="E27" s="31" t="s">
        <v>108</v>
      </c>
      <c r="F27" s="31" t="s">
        <v>110</v>
      </c>
      <c r="G27" s="31" t="s">
        <v>111</v>
      </c>
      <c r="H27" s="32">
        <v>1</v>
      </c>
      <c r="I27" s="33">
        <v>9855460.1199999992</v>
      </c>
      <c r="J27" s="31" t="s">
        <v>257</v>
      </c>
      <c r="K27" s="73">
        <v>10378389.279999999</v>
      </c>
      <c r="L27" s="34">
        <f t="shared" si="0"/>
        <v>105.30598423242364</v>
      </c>
      <c r="M27" s="31" t="s">
        <v>112</v>
      </c>
      <c r="N27" s="31" t="s">
        <v>113</v>
      </c>
      <c r="P27" s="28"/>
    </row>
    <row r="28" spans="1:16" ht="63.75" x14ac:dyDescent="0.25">
      <c r="A28" s="49"/>
      <c r="B28" s="47"/>
      <c r="C28" s="31" t="s">
        <v>51</v>
      </c>
      <c r="D28" s="31" t="s">
        <v>98</v>
      </c>
      <c r="E28" s="31" t="s">
        <v>108</v>
      </c>
      <c r="F28" s="31" t="s">
        <v>110</v>
      </c>
      <c r="G28" s="31" t="s">
        <v>111</v>
      </c>
      <c r="H28" s="32">
        <v>1</v>
      </c>
      <c r="I28" s="33">
        <v>697223.5</v>
      </c>
      <c r="J28" s="31" t="s">
        <v>257</v>
      </c>
      <c r="K28" s="73">
        <v>788940.46</v>
      </c>
      <c r="L28" s="34">
        <f t="shared" si="0"/>
        <v>113.15459963698871</v>
      </c>
      <c r="M28" s="31" t="s">
        <v>112</v>
      </c>
      <c r="N28" s="31" t="s">
        <v>113</v>
      </c>
      <c r="P28" s="28"/>
    </row>
    <row r="29" spans="1:16" ht="38.25" x14ac:dyDescent="0.25">
      <c r="A29" s="49"/>
      <c r="B29" s="47" t="s">
        <v>184</v>
      </c>
      <c r="C29" s="31" t="s">
        <v>187</v>
      </c>
      <c r="D29" s="31" t="s">
        <v>78</v>
      </c>
      <c r="E29" s="31" t="s">
        <v>108</v>
      </c>
      <c r="F29" s="31" t="s">
        <v>110</v>
      </c>
      <c r="G29" s="31" t="s">
        <v>111</v>
      </c>
      <c r="H29" s="32">
        <v>1</v>
      </c>
      <c r="I29" s="33">
        <v>983608</v>
      </c>
      <c r="J29" s="31" t="s">
        <v>257</v>
      </c>
      <c r="K29" s="73">
        <v>1056408.1599999999</v>
      </c>
      <c r="L29" s="34">
        <f t="shared" si="0"/>
        <v>107.40133874470315</v>
      </c>
      <c r="M29" s="31" t="s">
        <v>112</v>
      </c>
      <c r="N29" s="31" t="s">
        <v>113</v>
      </c>
      <c r="P29" s="28"/>
    </row>
    <row r="30" spans="1:16" ht="38.25" x14ac:dyDescent="0.25">
      <c r="A30" s="49"/>
      <c r="B30" s="47"/>
      <c r="C30" s="31" t="s">
        <v>52</v>
      </c>
      <c r="D30" s="31" t="s">
        <v>81</v>
      </c>
      <c r="E30" s="31" t="s">
        <v>108</v>
      </c>
      <c r="F30" s="31" t="s">
        <v>110</v>
      </c>
      <c r="G30" s="31" t="s">
        <v>111</v>
      </c>
      <c r="H30" s="32">
        <v>1</v>
      </c>
      <c r="I30" s="33">
        <v>641497.30000000005</v>
      </c>
      <c r="J30" s="31" t="s">
        <v>257</v>
      </c>
      <c r="K30" s="73">
        <v>578136.92000000004</v>
      </c>
      <c r="L30" s="34">
        <f t="shared" si="0"/>
        <v>90.123048062712044</v>
      </c>
      <c r="M30" s="31" t="s">
        <v>112</v>
      </c>
      <c r="N30" s="31" t="s">
        <v>113</v>
      </c>
      <c r="P30" s="28"/>
    </row>
    <row r="31" spans="1:16" ht="60" customHeight="1" x14ac:dyDescent="0.25">
      <c r="A31" s="49"/>
      <c r="B31" s="47"/>
      <c r="C31" s="31" t="s">
        <v>53</v>
      </c>
      <c r="D31" s="31" t="s">
        <v>79</v>
      </c>
      <c r="E31" s="31" t="s">
        <v>108</v>
      </c>
      <c r="F31" s="31" t="s">
        <v>110</v>
      </c>
      <c r="G31" s="31" t="s">
        <v>111</v>
      </c>
      <c r="H31" s="32">
        <v>1</v>
      </c>
      <c r="I31" s="33">
        <v>1362431.46</v>
      </c>
      <c r="J31" s="31" t="s">
        <v>257</v>
      </c>
      <c r="K31" s="73">
        <v>1550856.48</v>
      </c>
      <c r="L31" s="34">
        <f t="shared" si="0"/>
        <v>113.83005498126123</v>
      </c>
      <c r="M31" s="31" t="s">
        <v>112</v>
      </c>
      <c r="N31" s="31" t="s">
        <v>113</v>
      </c>
      <c r="P31" s="28"/>
    </row>
    <row r="32" spans="1:16" ht="108.75" customHeight="1" x14ac:dyDescent="0.25">
      <c r="A32" s="49"/>
      <c r="B32" s="47"/>
      <c r="C32" s="31" t="s">
        <v>54</v>
      </c>
      <c r="D32" s="31" t="s">
        <v>80</v>
      </c>
      <c r="E32" s="31" t="s">
        <v>108</v>
      </c>
      <c r="F32" s="31" t="s">
        <v>110</v>
      </c>
      <c r="G32" s="31" t="s">
        <v>111</v>
      </c>
      <c r="H32" s="32">
        <v>1</v>
      </c>
      <c r="I32" s="33">
        <v>283174.75</v>
      </c>
      <c r="J32" s="31" t="s">
        <v>115</v>
      </c>
      <c r="K32" s="73">
        <v>192978.56</v>
      </c>
      <c r="L32" s="34">
        <f t="shared" si="0"/>
        <v>68.148222961263315</v>
      </c>
      <c r="M32" s="31" t="s">
        <v>112</v>
      </c>
      <c r="N32" s="31" t="s">
        <v>113</v>
      </c>
      <c r="P32" s="28"/>
    </row>
    <row r="33" spans="1:16" ht="108.75" customHeight="1" x14ac:dyDescent="0.25">
      <c r="A33" s="49"/>
      <c r="B33" s="31" t="s">
        <v>185</v>
      </c>
      <c r="C33" s="31" t="s">
        <v>203</v>
      </c>
      <c r="D33" s="31" t="s">
        <v>207</v>
      </c>
      <c r="E33" s="31" t="s">
        <v>108</v>
      </c>
      <c r="F33" s="31" t="s">
        <v>110</v>
      </c>
      <c r="G33" s="31" t="s">
        <v>111</v>
      </c>
      <c r="H33" s="32">
        <v>1</v>
      </c>
      <c r="I33" s="33">
        <v>3433401</v>
      </c>
      <c r="J33" s="31" t="s">
        <v>257</v>
      </c>
      <c r="K33" s="73">
        <v>2836126.03</v>
      </c>
      <c r="L33" s="34">
        <f t="shared" si="0"/>
        <v>82.603984503994724</v>
      </c>
      <c r="M33" s="31" t="s">
        <v>112</v>
      </c>
      <c r="N33" s="31" t="s">
        <v>113</v>
      </c>
      <c r="P33" s="28"/>
    </row>
    <row r="34" spans="1:16" ht="38.25" customHeight="1" x14ac:dyDescent="0.25">
      <c r="A34" s="49"/>
      <c r="B34" s="47" t="s">
        <v>55</v>
      </c>
      <c r="C34" s="31" t="s">
        <v>56</v>
      </c>
      <c r="D34" s="31" t="s">
        <v>101</v>
      </c>
      <c r="E34" s="31" t="s">
        <v>108</v>
      </c>
      <c r="F34" s="31" t="s">
        <v>110</v>
      </c>
      <c r="G34" s="31" t="s">
        <v>111</v>
      </c>
      <c r="H34" s="32">
        <v>1</v>
      </c>
      <c r="I34" s="33">
        <v>8278977.3499999996</v>
      </c>
      <c r="J34" s="31" t="s">
        <v>257</v>
      </c>
      <c r="K34" s="73">
        <v>7172633.1399999997</v>
      </c>
      <c r="L34" s="34">
        <f t="shared" si="0"/>
        <v>86.63670447171836</v>
      </c>
      <c r="M34" s="31" t="s">
        <v>112</v>
      </c>
      <c r="N34" s="31" t="s">
        <v>113</v>
      </c>
      <c r="P34" s="28"/>
    </row>
    <row r="35" spans="1:16" ht="38.25" x14ac:dyDescent="0.25">
      <c r="A35" s="49"/>
      <c r="B35" s="47"/>
      <c r="C35" s="31" t="s">
        <v>57</v>
      </c>
      <c r="D35" s="31" t="s">
        <v>100</v>
      </c>
      <c r="E35" s="31" t="s">
        <v>108</v>
      </c>
      <c r="F35" s="31" t="s">
        <v>110</v>
      </c>
      <c r="G35" s="31" t="s">
        <v>111</v>
      </c>
      <c r="H35" s="32">
        <v>1</v>
      </c>
      <c r="I35" s="33">
        <v>7885602.2400000002</v>
      </c>
      <c r="J35" s="31" t="s">
        <v>257</v>
      </c>
      <c r="K35" s="73">
        <v>10518822.710000001</v>
      </c>
      <c r="L35" s="34">
        <f t="shared" si="0"/>
        <v>133.39276303644755</v>
      </c>
      <c r="M35" s="31" t="s">
        <v>112</v>
      </c>
      <c r="N35" s="31" t="s">
        <v>113</v>
      </c>
      <c r="P35" s="28"/>
    </row>
    <row r="36" spans="1:16" ht="69" customHeight="1" x14ac:dyDescent="0.25">
      <c r="A36" s="49"/>
      <c r="B36" s="47"/>
      <c r="C36" s="31" t="s">
        <v>58</v>
      </c>
      <c r="D36" s="31" t="s">
        <v>99</v>
      </c>
      <c r="E36" s="31" t="s">
        <v>109</v>
      </c>
      <c r="F36" s="31" t="s">
        <v>110</v>
      </c>
      <c r="G36" s="31" t="s">
        <v>111</v>
      </c>
      <c r="H36" s="32">
        <v>1</v>
      </c>
      <c r="I36" s="33">
        <v>72537540</v>
      </c>
      <c r="J36" s="31" t="s">
        <v>257</v>
      </c>
      <c r="K36" s="73">
        <v>51926128.850000001</v>
      </c>
      <c r="L36" s="34">
        <f t="shared" si="0"/>
        <v>71.585180376946894</v>
      </c>
      <c r="M36" s="31" t="s">
        <v>112</v>
      </c>
      <c r="N36" s="31" t="s">
        <v>113</v>
      </c>
      <c r="P36" s="28"/>
    </row>
    <row r="37" spans="1:16" ht="51" x14ac:dyDescent="0.25">
      <c r="A37" s="49"/>
      <c r="B37" s="47" t="s">
        <v>59</v>
      </c>
      <c r="C37" s="31" t="s">
        <v>196</v>
      </c>
      <c r="D37" s="31" t="s">
        <v>85</v>
      </c>
      <c r="E37" s="31" t="s">
        <v>108</v>
      </c>
      <c r="F37" s="31" t="s">
        <v>110</v>
      </c>
      <c r="G37" s="31" t="s">
        <v>111</v>
      </c>
      <c r="H37" s="32">
        <v>1</v>
      </c>
      <c r="I37" s="33">
        <v>3833098</v>
      </c>
      <c r="J37" s="31" t="s">
        <v>257</v>
      </c>
      <c r="K37" s="73">
        <v>6072874.2999999998</v>
      </c>
      <c r="L37" s="34">
        <f t="shared" si="0"/>
        <v>158.432534206013</v>
      </c>
      <c r="M37" s="31" t="s">
        <v>112</v>
      </c>
      <c r="N37" s="31" t="s">
        <v>113</v>
      </c>
      <c r="P37" s="28"/>
    </row>
    <row r="38" spans="1:16" ht="38.25" x14ac:dyDescent="0.25">
      <c r="A38" s="49"/>
      <c r="B38" s="47"/>
      <c r="C38" s="31" t="s">
        <v>197</v>
      </c>
      <c r="D38" s="31" t="s">
        <v>82</v>
      </c>
      <c r="E38" s="31" t="s">
        <v>108</v>
      </c>
      <c r="F38" s="31" t="s">
        <v>110</v>
      </c>
      <c r="G38" s="31" t="s">
        <v>111</v>
      </c>
      <c r="H38" s="32">
        <v>1</v>
      </c>
      <c r="I38" s="33">
        <v>8133509</v>
      </c>
      <c r="J38" s="31" t="s">
        <v>257</v>
      </c>
      <c r="K38" s="73">
        <v>12286869.5</v>
      </c>
      <c r="L38" s="34">
        <f t="shared" si="0"/>
        <v>151.06480487081282</v>
      </c>
      <c r="M38" s="31" t="s">
        <v>112</v>
      </c>
      <c r="N38" s="31" t="s">
        <v>113</v>
      </c>
      <c r="P38" s="28"/>
    </row>
    <row r="39" spans="1:16" ht="38.25" x14ac:dyDescent="0.25">
      <c r="A39" s="49"/>
      <c r="B39" s="47"/>
      <c r="C39" s="31" t="s">
        <v>198</v>
      </c>
      <c r="D39" s="31" t="s">
        <v>82</v>
      </c>
      <c r="E39" s="31" t="s">
        <v>108</v>
      </c>
      <c r="F39" s="31" t="s">
        <v>110</v>
      </c>
      <c r="G39" s="31" t="s">
        <v>111</v>
      </c>
      <c r="H39" s="32">
        <v>1</v>
      </c>
      <c r="I39" s="33">
        <v>36913971.359999999</v>
      </c>
      <c r="J39" s="31" t="s">
        <v>257</v>
      </c>
      <c r="K39" s="73">
        <v>36794794.609999999</v>
      </c>
      <c r="L39" s="34">
        <f t="shared" si="0"/>
        <v>99.677150017705387</v>
      </c>
      <c r="M39" s="31" t="s">
        <v>112</v>
      </c>
      <c r="N39" s="31" t="s">
        <v>113</v>
      </c>
      <c r="P39" s="28"/>
    </row>
    <row r="40" spans="1:16" ht="25.5" x14ac:dyDescent="0.25">
      <c r="A40" s="49"/>
      <c r="B40" s="47"/>
      <c r="C40" s="31" t="s">
        <v>199</v>
      </c>
      <c r="D40" s="31" t="s">
        <v>83</v>
      </c>
      <c r="E40" s="31" t="s">
        <v>108</v>
      </c>
      <c r="F40" s="31" t="s">
        <v>110</v>
      </c>
      <c r="G40" s="31" t="s">
        <v>111</v>
      </c>
      <c r="H40" s="32">
        <v>1</v>
      </c>
      <c r="I40" s="33">
        <v>6893949</v>
      </c>
      <c r="J40" s="31" t="s">
        <v>257</v>
      </c>
      <c r="K40" s="73">
        <v>7497946.75</v>
      </c>
      <c r="L40" s="34">
        <f t="shared" si="0"/>
        <v>108.76127383593932</v>
      </c>
      <c r="M40" s="31" t="s">
        <v>112</v>
      </c>
      <c r="N40" s="31" t="s">
        <v>113</v>
      </c>
      <c r="P40" s="28"/>
    </row>
    <row r="41" spans="1:16" ht="51" x14ac:dyDescent="0.25">
      <c r="A41" s="49"/>
      <c r="B41" s="47"/>
      <c r="C41" s="31" t="s">
        <v>200</v>
      </c>
      <c r="D41" s="31" t="s">
        <v>84</v>
      </c>
      <c r="E41" s="31" t="s">
        <v>108</v>
      </c>
      <c r="F41" s="31" t="s">
        <v>110</v>
      </c>
      <c r="G41" s="31" t="s">
        <v>111</v>
      </c>
      <c r="H41" s="32">
        <v>1</v>
      </c>
      <c r="I41" s="33">
        <v>303752</v>
      </c>
      <c r="J41" s="31" t="s">
        <v>257</v>
      </c>
      <c r="K41" s="73">
        <v>301409.94</v>
      </c>
      <c r="L41" s="34">
        <f t="shared" si="0"/>
        <v>99.228956517158736</v>
      </c>
      <c r="M41" s="31" t="s">
        <v>112</v>
      </c>
      <c r="N41" s="31" t="s">
        <v>113</v>
      </c>
      <c r="P41" s="28"/>
    </row>
    <row r="42" spans="1:16" ht="38.25" x14ac:dyDescent="0.25">
      <c r="A42" s="49"/>
      <c r="B42" s="47"/>
      <c r="C42" s="31" t="s">
        <v>201</v>
      </c>
      <c r="D42" s="31" t="s">
        <v>82</v>
      </c>
      <c r="E42" s="31" t="s">
        <v>108</v>
      </c>
      <c r="F42" s="31" t="s">
        <v>110</v>
      </c>
      <c r="G42" s="31" t="s">
        <v>111</v>
      </c>
      <c r="H42" s="32">
        <v>1</v>
      </c>
      <c r="I42" s="33">
        <v>786848</v>
      </c>
      <c r="J42" s="31" t="s">
        <v>115</v>
      </c>
      <c r="K42" s="73">
        <v>395482.46</v>
      </c>
      <c r="L42" s="34">
        <f t="shared" si="0"/>
        <v>50.261608341128145</v>
      </c>
      <c r="M42" s="31" t="s">
        <v>112</v>
      </c>
      <c r="N42" s="31" t="s">
        <v>113</v>
      </c>
      <c r="P42" s="28"/>
    </row>
    <row r="43" spans="1:16" ht="103.5" customHeight="1" x14ac:dyDescent="0.25">
      <c r="A43" s="49"/>
      <c r="B43" s="37" t="s">
        <v>60</v>
      </c>
      <c r="C43" s="31" t="s">
        <v>61</v>
      </c>
      <c r="D43" s="31" t="s">
        <v>86</v>
      </c>
      <c r="E43" s="31" t="s">
        <v>108</v>
      </c>
      <c r="F43" s="31" t="s">
        <v>110</v>
      </c>
      <c r="G43" s="31" t="s">
        <v>111</v>
      </c>
      <c r="H43" s="32">
        <v>1</v>
      </c>
      <c r="I43" s="33">
        <v>4990394.2</v>
      </c>
      <c r="J43" s="31" t="s">
        <v>114</v>
      </c>
      <c r="K43" s="73">
        <v>2324768.0699999998</v>
      </c>
      <c r="L43" s="34">
        <f t="shared" si="0"/>
        <v>46.584858366499375</v>
      </c>
      <c r="M43" s="31" t="s">
        <v>112</v>
      </c>
      <c r="N43" s="31" t="s">
        <v>113</v>
      </c>
      <c r="P43" s="28"/>
    </row>
    <row r="44" spans="1:16" ht="45" customHeight="1" x14ac:dyDescent="0.25">
      <c r="A44" s="49"/>
      <c r="B44" s="38" t="s">
        <v>188</v>
      </c>
      <c r="C44" s="31" t="s">
        <v>188</v>
      </c>
      <c r="D44" s="31" t="s">
        <v>208</v>
      </c>
      <c r="E44" s="31" t="s">
        <v>108</v>
      </c>
      <c r="F44" s="31" t="s">
        <v>110</v>
      </c>
      <c r="G44" s="31" t="s">
        <v>111</v>
      </c>
      <c r="H44" s="32">
        <v>1</v>
      </c>
      <c r="I44" s="33">
        <v>2116888.4</v>
      </c>
      <c r="J44" s="31" t="s">
        <v>115</v>
      </c>
      <c r="K44" s="73">
        <v>1453068.8</v>
      </c>
      <c r="L44" s="34">
        <f t="shared" si="0"/>
        <v>68.641729058555953</v>
      </c>
      <c r="M44" s="31" t="s">
        <v>112</v>
      </c>
      <c r="N44" s="31" t="s">
        <v>113</v>
      </c>
      <c r="P44" s="28"/>
    </row>
    <row r="45" spans="1:16" ht="75.75" customHeight="1" x14ac:dyDescent="0.25">
      <c r="A45" s="49"/>
      <c r="B45" s="31" t="s">
        <v>189</v>
      </c>
      <c r="C45" s="31" t="s">
        <v>205</v>
      </c>
      <c r="D45" s="31" t="s">
        <v>209</v>
      </c>
      <c r="E45" s="31" t="s">
        <v>108</v>
      </c>
      <c r="F45" s="31" t="s">
        <v>110</v>
      </c>
      <c r="G45" s="31" t="s">
        <v>111</v>
      </c>
      <c r="H45" s="32">
        <v>1</v>
      </c>
      <c r="I45" s="33">
        <v>603912.64</v>
      </c>
      <c r="J45" s="31" t="s">
        <v>115</v>
      </c>
      <c r="K45" s="73">
        <v>383508.73</v>
      </c>
      <c r="L45" s="34">
        <f t="shared" si="0"/>
        <v>63.504007798213991</v>
      </c>
      <c r="M45" s="31" t="s">
        <v>112</v>
      </c>
      <c r="N45" s="31" t="s">
        <v>113</v>
      </c>
      <c r="P45" s="28"/>
    </row>
    <row r="46" spans="1:16" ht="106.5" customHeight="1" x14ac:dyDescent="0.25">
      <c r="A46" s="49"/>
      <c r="B46" s="37" t="s">
        <v>62</v>
      </c>
      <c r="C46" s="31" t="s">
        <v>190</v>
      </c>
      <c r="D46" s="31" t="s">
        <v>87</v>
      </c>
      <c r="E46" s="31" t="s">
        <v>108</v>
      </c>
      <c r="F46" s="31" t="s">
        <v>110</v>
      </c>
      <c r="G46" s="31" t="s">
        <v>111</v>
      </c>
      <c r="H46" s="32">
        <v>1</v>
      </c>
      <c r="I46" s="33">
        <v>6098017</v>
      </c>
      <c r="J46" s="31" t="s">
        <v>115</v>
      </c>
      <c r="K46" s="73">
        <v>3793423.63</v>
      </c>
      <c r="L46" s="34">
        <f t="shared" si="0"/>
        <v>62.207495157852136</v>
      </c>
      <c r="M46" s="31" t="s">
        <v>112</v>
      </c>
      <c r="N46" s="31" t="s">
        <v>113</v>
      </c>
      <c r="P46" s="28"/>
    </row>
    <row r="47" spans="1:16" ht="105" customHeight="1" x14ac:dyDescent="0.25">
      <c r="A47" s="49"/>
      <c r="B47" s="47" t="s">
        <v>63</v>
      </c>
      <c r="C47" s="31" t="s">
        <v>64</v>
      </c>
      <c r="D47" s="31" t="s">
        <v>89</v>
      </c>
      <c r="E47" s="31" t="s">
        <v>108</v>
      </c>
      <c r="F47" s="31" t="s">
        <v>110</v>
      </c>
      <c r="G47" s="31" t="s">
        <v>111</v>
      </c>
      <c r="H47" s="32">
        <v>1</v>
      </c>
      <c r="I47" s="33">
        <v>2685432</v>
      </c>
      <c r="J47" s="31" t="s">
        <v>257</v>
      </c>
      <c r="K47" s="73">
        <v>2502191.48</v>
      </c>
      <c r="L47" s="34">
        <f t="shared" si="0"/>
        <v>93.176497487182701</v>
      </c>
      <c r="M47" s="31" t="s">
        <v>112</v>
      </c>
      <c r="N47" s="31" t="s">
        <v>113</v>
      </c>
      <c r="P47" s="28"/>
    </row>
    <row r="48" spans="1:16" ht="92.25" customHeight="1" x14ac:dyDescent="0.25">
      <c r="A48" s="49"/>
      <c r="B48" s="47"/>
      <c r="C48" s="31" t="s">
        <v>65</v>
      </c>
      <c r="D48" s="31" t="s">
        <v>88</v>
      </c>
      <c r="E48" s="31" t="s">
        <v>108</v>
      </c>
      <c r="F48" s="31" t="s">
        <v>110</v>
      </c>
      <c r="G48" s="31" t="s">
        <v>111</v>
      </c>
      <c r="H48" s="32">
        <v>1</v>
      </c>
      <c r="I48" s="33">
        <v>2445527</v>
      </c>
      <c r="J48" s="31" t="s">
        <v>257</v>
      </c>
      <c r="K48" s="73">
        <v>1841989.54</v>
      </c>
      <c r="L48" s="34">
        <f t="shared" si="0"/>
        <v>75.320760719468652</v>
      </c>
      <c r="M48" s="31" t="s">
        <v>112</v>
      </c>
      <c r="N48" s="31" t="s">
        <v>113</v>
      </c>
      <c r="P48" s="28"/>
    </row>
    <row r="49" spans="1:16" ht="126.75" customHeight="1" x14ac:dyDescent="0.25">
      <c r="A49" s="49"/>
      <c r="B49" s="31" t="s">
        <v>191</v>
      </c>
      <c r="C49" s="31" t="s">
        <v>191</v>
      </c>
      <c r="D49" s="31" t="s">
        <v>212</v>
      </c>
      <c r="E49" s="31" t="s">
        <v>108</v>
      </c>
      <c r="F49" s="31" t="s">
        <v>110</v>
      </c>
      <c r="G49" s="31" t="s">
        <v>111</v>
      </c>
      <c r="H49" s="32">
        <v>1</v>
      </c>
      <c r="I49" s="33">
        <v>399562.11</v>
      </c>
      <c r="J49" s="31" t="s">
        <v>114</v>
      </c>
      <c r="K49" s="73">
        <v>190209.6</v>
      </c>
      <c r="L49" s="34">
        <f t="shared" si="0"/>
        <v>47.604513851426006</v>
      </c>
      <c r="M49" s="31" t="s">
        <v>112</v>
      </c>
      <c r="N49" s="31" t="s">
        <v>113</v>
      </c>
      <c r="P49" s="28"/>
    </row>
    <row r="50" spans="1:16" ht="92.25" customHeight="1" x14ac:dyDescent="0.25">
      <c r="A50" s="49"/>
      <c r="B50" s="31" t="s">
        <v>192</v>
      </c>
      <c r="C50" s="31" t="s">
        <v>192</v>
      </c>
      <c r="D50" s="31" t="s">
        <v>210</v>
      </c>
      <c r="E50" s="31" t="s">
        <v>108</v>
      </c>
      <c r="F50" s="31" t="s">
        <v>110</v>
      </c>
      <c r="G50" s="31" t="s">
        <v>111</v>
      </c>
      <c r="H50" s="32">
        <v>1</v>
      </c>
      <c r="I50" s="33">
        <v>1259000</v>
      </c>
      <c r="J50" s="31" t="s">
        <v>114</v>
      </c>
      <c r="K50" s="73">
        <v>319547.78999999998</v>
      </c>
      <c r="L50" s="34">
        <f t="shared" si="0"/>
        <v>25.381079428117552</v>
      </c>
      <c r="M50" s="31" t="s">
        <v>112</v>
      </c>
      <c r="N50" s="31" t="s">
        <v>113</v>
      </c>
      <c r="P50" s="28"/>
    </row>
    <row r="51" spans="1:16" ht="121.5" customHeight="1" x14ac:dyDescent="0.25">
      <c r="A51" s="49"/>
      <c r="B51" s="31" t="s">
        <v>193</v>
      </c>
      <c r="C51" s="31" t="s">
        <v>204</v>
      </c>
      <c r="D51" s="31" t="s">
        <v>211</v>
      </c>
      <c r="E51" s="31" t="s">
        <v>108</v>
      </c>
      <c r="F51" s="31" t="s">
        <v>110</v>
      </c>
      <c r="G51" s="31" t="s">
        <v>111</v>
      </c>
      <c r="H51" s="32">
        <v>1</v>
      </c>
      <c r="I51" s="33">
        <v>1419083</v>
      </c>
      <c r="J51" s="31" t="s">
        <v>257</v>
      </c>
      <c r="K51" s="73">
        <v>1213343.02</v>
      </c>
      <c r="L51" s="34">
        <f t="shared" si="0"/>
        <v>85.501906512867819</v>
      </c>
      <c r="M51" s="31" t="s">
        <v>112</v>
      </c>
      <c r="N51" s="31" t="s">
        <v>113</v>
      </c>
      <c r="P51" s="28"/>
    </row>
    <row r="52" spans="1:16" ht="38.25" customHeight="1" x14ac:dyDescent="0.25">
      <c r="A52" s="49"/>
      <c r="B52" s="50" t="s">
        <v>66</v>
      </c>
      <c r="C52" s="36" t="s">
        <v>194</v>
      </c>
      <c r="D52" s="36" t="s">
        <v>102</v>
      </c>
      <c r="E52" s="36" t="s">
        <v>108</v>
      </c>
      <c r="F52" s="36" t="s">
        <v>110</v>
      </c>
      <c r="G52" s="36" t="s">
        <v>111</v>
      </c>
      <c r="H52" s="39">
        <v>1</v>
      </c>
      <c r="I52" s="40">
        <v>8275274.3399999999</v>
      </c>
      <c r="J52" s="31" t="s">
        <v>257</v>
      </c>
      <c r="K52" s="73">
        <v>6300951.6900000004</v>
      </c>
      <c r="L52" s="41">
        <f t="shared" si="0"/>
        <v>76.141906976343222</v>
      </c>
      <c r="M52" s="36" t="s">
        <v>112</v>
      </c>
      <c r="N52" s="36" t="s">
        <v>113</v>
      </c>
      <c r="P52" s="28"/>
    </row>
    <row r="53" spans="1:16" ht="38.25" x14ac:dyDescent="0.25">
      <c r="A53" s="49"/>
      <c r="B53" s="52"/>
      <c r="C53" s="35" t="s">
        <v>67</v>
      </c>
      <c r="D53" s="35" t="s">
        <v>103</v>
      </c>
      <c r="E53" s="35" t="s">
        <v>108</v>
      </c>
      <c r="F53" s="35" t="s">
        <v>110</v>
      </c>
      <c r="G53" s="35" t="s">
        <v>111</v>
      </c>
      <c r="H53" s="42">
        <v>1</v>
      </c>
      <c r="I53" s="40">
        <v>1617414</v>
      </c>
      <c r="J53" s="31" t="s">
        <v>257</v>
      </c>
      <c r="K53" s="73">
        <v>1433780.15</v>
      </c>
      <c r="L53" s="43">
        <f t="shared" si="0"/>
        <v>88.646453536324032</v>
      </c>
      <c r="M53" s="35" t="s">
        <v>112</v>
      </c>
      <c r="N53" s="35" t="s">
        <v>113</v>
      </c>
      <c r="P53" s="28"/>
    </row>
    <row r="54" spans="1:16" ht="97.5" customHeight="1" x14ac:dyDescent="0.25">
      <c r="A54" s="49"/>
      <c r="B54" s="37" t="s">
        <v>213</v>
      </c>
      <c r="C54" s="31" t="s">
        <v>68</v>
      </c>
      <c r="D54" s="31" t="s">
        <v>90</v>
      </c>
      <c r="E54" s="31" t="s">
        <v>108</v>
      </c>
      <c r="F54" s="31" t="s">
        <v>110</v>
      </c>
      <c r="G54" s="31" t="s">
        <v>111</v>
      </c>
      <c r="H54" s="32">
        <v>1</v>
      </c>
      <c r="I54" s="33">
        <v>1594731</v>
      </c>
      <c r="J54" s="31" t="s">
        <v>257</v>
      </c>
      <c r="K54" s="73">
        <v>1406898.14</v>
      </c>
      <c r="L54" s="34">
        <f t="shared" si="0"/>
        <v>88.221658699805801</v>
      </c>
      <c r="M54" s="31" t="s">
        <v>112</v>
      </c>
      <c r="N54" s="31" t="s">
        <v>113</v>
      </c>
      <c r="P54" s="28"/>
    </row>
    <row r="55" spans="1:16" ht="51" customHeight="1" x14ac:dyDescent="0.25">
      <c r="A55" s="49"/>
      <c r="B55" s="47" t="s">
        <v>69</v>
      </c>
      <c r="C55" s="31" t="s">
        <v>31</v>
      </c>
      <c r="D55" s="31" t="s">
        <v>91</v>
      </c>
      <c r="E55" s="31" t="s">
        <v>109</v>
      </c>
      <c r="F55" s="31" t="s">
        <v>110</v>
      </c>
      <c r="G55" s="31" t="s">
        <v>111</v>
      </c>
      <c r="H55" s="32">
        <v>1</v>
      </c>
      <c r="I55" s="33">
        <v>39779372.939999998</v>
      </c>
      <c r="J55" s="31" t="s">
        <v>257</v>
      </c>
      <c r="K55" s="73">
        <v>43050165.799999997</v>
      </c>
      <c r="L55" s="34">
        <f t="shared" si="0"/>
        <v>108.22233388377792</v>
      </c>
      <c r="M55" s="31" t="s">
        <v>112</v>
      </c>
      <c r="N55" s="31" t="s">
        <v>113</v>
      </c>
      <c r="P55" s="28"/>
    </row>
    <row r="56" spans="1:16" ht="38.25" x14ac:dyDescent="0.25">
      <c r="A56" s="49"/>
      <c r="B56" s="47"/>
      <c r="C56" s="31" t="s">
        <v>70</v>
      </c>
      <c r="D56" s="31" t="s">
        <v>92</v>
      </c>
      <c r="E56" s="31" t="s">
        <v>109</v>
      </c>
      <c r="F56" s="31" t="s">
        <v>110</v>
      </c>
      <c r="G56" s="31" t="s">
        <v>111</v>
      </c>
      <c r="H56" s="32">
        <v>1</v>
      </c>
      <c r="I56" s="33">
        <v>10222628.199999999</v>
      </c>
      <c r="J56" s="31" t="s">
        <v>257</v>
      </c>
      <c r="K56" s="73">
        <v>11882402.33</v>
      </c>
      <c r="L56" s="34">
        <f t="shared" si="0"/>
        <v>116.23627600972517</v>
      </c>
      <c r="M56" s="31" t="s">
        <v>112</v>
      </c>
      <c r="N56" s="31" t="s">
        <v>113</v>
      </c>
      <c r="P56" s="28"/>
    </row>
    <row r="57" spans="1:16" ht="25.5" x14ac:dyDescent="0.25">
      <c r="A57" s="49"/>
      <c r="B57" s="47"/>
      <c r="C57" s="31" t="s">
        <v>195</v>
      </c>
      <c r="D57" s="31"/>
      <c r="E57" s="31" t="s">
        <v>109</v>
      </c>
      <c r="F57" s="31" t="s">
        <v>110</v>
      </c>
      <c r="G57" s="31" t="s">
        <v>111</v>
      </c>
      <c r="H57" s="32">
        <v>1</v>
      </c>
      <c r="I57" s="33">
        <v>0</v>
      </c>
      <c r="J57" s="31" t="s">
        <v>202</v>
      </c>
      <c r="K57" s="73">
        <v>162.4</v>
      </c>
      <c r="L57" s="34" t="s">
        <v>202</v>
      </c>
      <c r="M57" s="31" t="s">
        <v>112</v>
      </c>
      <c r="N57" s="31" t="s">
        <v>113</v>
      </c>
      <c r="P57" s="28"/>
    </row>
    <row r="58" spans="1:16" ht="15.75" x14ac:dyDescent="0.25">
      <c r="B58" s="44"/>
      <c r="C58" s="45" t="s">
        <v>181</v>
      </c>
      <c r="I58" s="46">
        <f>SUM(I9:I57)</f>
        <v>337885249.21999997</v>
      </c>
      <c r="K58" s="76">
        <f>SUM(K9:K57)</f>
        <v>332406672.36999995</v>
      </c>
    </row>
    <row r="59" spans="1:16" x14ac:dyDescent="0.25">
      <c r="A59" s="15"/>
      <c r="B59" s="15"/>
      <c r="C59" s="15"/>
      <c r="D59" s="15"/>
      <c r="E59" s="16"/>
      <c r="F59" s="16"/>
      <c r="G59" s="16"/>
      <c r="H59" s="16"/>
      <c r="I59" s="19"/>
      <c r="J59" s="16"/>
      <c r="K59" s="77"/>
      <c r="L59" s="16"/>
      <c r="M59" s="16"/>
      <c r="N59" s="16"/>
      <c r="O59" s="16"/>
    </row>
    <row r="60" spans="1:16" x14ac:dyDescent="0.25">
      <c r="A60" s="15"/>
      <c r="B60" s="15"/>
      <c r="C60" s="15"/>
      <c r="D60" s="15"/>
      <c r="E60" s="16"/>
      <c r="F60" s="16"/>
      <c r="G60" s="16"/>
      <c r="H60" s="16"/>
      <c r="I60" s="19"/>
      <c r="J60" s="16"/>
      <c r="K60" s="77"/>
      <c r="L60" s="16"/>
      <c r="M60" s="16"/>
      <c r="N60" s="16"/>
      <c r="O60" s="16"/>
    </row>
    <row r="61" spans="1:16" x14ac:dyDescent="0.25">
      <c r="A61" s="15"/>
      <c r="B61" s="15"/>
      <c r="C61" s="15"/>
      <c r="D61" s="15"/>
      <c r="E61" s="16"/>
      <c r="F61" s="16"/>
      <c r="G61" s="16"/>
      <c r="H61" s="16"/>
      <c r="I61" s="19"/>
      <c r="J61" s="16"/>
      <c r="K61" s="77"/>
      <c r="L61" s="16"/>
      <c r="M61" s="16"/>
      <c r="N61" s="16"/>
      <c r="O61" s="16"/>
    </row>
    <row r="62" spans="1:16" x14ac:dyDescent="0.25">
      <c r="A62" s="15"/>
      <c r="B62" s="15"/>
      <c r="C62" s="15"/>
      <c r="D62" s="15"/>
      <c r="E62" s="16"/>
      <c r="F62" s="16"/>
      <c r="G62" s="16"/>
      <c r="H62" s="16"/>
      <c r="I62" s="19"/>
      <c r="J62" s="16"/>
      <c r="K62" s="77"/>
      <c r="L62" s="16"/>
      <c r="M62" s="16"/>
      <c r="N62" s="16"/>
      <c r="O62" s="16"/>
    </row>
    <row r="63" spans="1:16" x14ac:dyDescent="0.25">
      <c r="A63" s="15"/>
      <c r="B63" s="15"/>
      <c r="C63" s="15"/>
      <c r="D63" s="15"/>
      <c r="E63" s="16"/>
      <c r="F63" s="16"/>
      <c r="G63" s="16"/>
      <c r="H63" s="16"/>
      <c r="I63" s="19"/>
      <c r="J63" s="16"/>
      <c r="K63" s="77"/>
      <c r="L63" s="16"/>
      <c r="M63" s="16"/>
      <c r="N63" s="16"/>
      <c r="O63" s="16"/>
    </row>
    <row r="64" spans="1:16" x14ac:dyDescent="0.25">
      <c r="A64" s="15"/>
      <c r="B64" s="15"/>
      <c r="C64" s="15"/>
      <c r="D64" s="15"/>
      <c r="E64" s="16"/>
      <c r="F64" s="16"/>
      <c r="G64" s="16"/>
      <c r="H64" s="16"/>
      <c r="I64" s="19"/>
      <c r="J64" s="16"/>
      <c r="K64" s="77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6"/>
      <c r="F65" s="16"/>
      <c r="G65" s="16"/>
      <c r="H65" s="16"/>
      <c r="I65" s="19"/>
      <c r="J65" s="16"/>
      <c r="K65" s="77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6"/>
      <c r="F66" s="16"/>
      <c r="G66" s="16"/>
      <c r="H66" s="16"/>
      <c r="I66" s="64"/>
      <c r="J66" s="64"/>
      <c r="K66" s="77"/>
      <c r="L66" s="16"/>
      <c r="M66" s="16"/>
      <c r="N66" s="25"/>
      <c r="O66" s="16"/>
    </row>
    <row r="67" spans="1:15" x14ac:dyDescent="0.25">
      <c r="A67" s="15"/>
      <c r="B67" s="15"/>
      <c r="C67" s="15"/>
      <c r="D67" s="15"/>
      <c r="E67" s="16"/>
      <c r="F67" s="24"/>
      <c r="G67" s="24"/>
      <c r="H67" s="16"/>
      <c r="I67" s="66"/>
      <c r="J67" s="66"/>
      <c r="K67" s="77"/>
      <c r="L67" s="24"/>
      <c r="M67" s="24"/>
      <c r="N67" s="25"/>
      <c r="O67" s="16"/>
    </row>
    <row r="68" spans="1:15" x14ac:dyDescent="0.25">
      <c r="A68" s="15"/>
      <c r="B68" s="15"/>
      <c r="C68" s="15"/>
      <c r="D68" s="15"/>
      <c r="E68" s="16"/>
      <c r="F68" s="15"/>
      <c r="G68" s="15"/>
      <c r="H68" s="16"/>
      <c r="I68" s="65"/>
      <c r="J68" s="65"/>
      <c r="K68" s="78"/>
      <c r="L68" s="26"/>
      <c r="M68" s="26"/>
      <c r="N68" s="26"/>
      <c r="O68" s="16"/>
    </row>
    <row r="69" spans="1:15" x14ac:dyDescent="0.25">
      <c r="A69" s="16"/>
      <c r="B69" s="16"/>
      <c r="C69" s="15"/>
      <c r="D69" s="15"/>
      <c r="E69" s="16"/>
      <c r="F69" s="16"/>
      <c r="G69" s="16"/>
      <c r="H69" s="16"/>
      <c r="I69" s="64"/>
      <c r="J69" s="64"/>
      <c r="K69" s="77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6"/>
      <c r="G70" s="16"/>
      <c r="H70" s="16"/>
      <c r="I70" s="19"/>
      <c r="J70" s="16"/>
      <c r="K70" s="77"/>
      <c r="L70" s="16"/>
      <c r="M70" s="16"/>
      <c r="N70" s="16"/>
      <c r="O70" s="16"/>
    </row>
    <row r="71" spans="1:15" x14ac:dyDescent="0.25">
      <c r="A71" s="64" t="s">
        <v>23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</row>
  </sheetData>
  <mergeCells count="30">
    <mergeCell ref="A71:O71"/>
    <mergeCell ref="I68:J68"/>
    <mergeCell ref="I69:J69"/>
    <mergeCell ref="I66:J66"/>
    <mergeCell ref="I67:J67"/>
    <mergeCell ref="A6:A7"/>
    <mergeCell ref="B6:B7"/>
    <mergeCell ref="H6:H7"/>
    <mergeCell ref="C6:C7"/>
    <mergeCell ref="D6:D7"/>
    <mergeCell ref="E6:E7"/>
    <mergeCell ref="F6:F7"/>
    <mergeCell ref="G6:G7"/>
    <mergeCell ref="L6:L7"/>
    <mergeCell ref="I6:I7"/>
    <mergeCell ref="J6:J7"/>
    <mergeCell ref="K6:K7"/>
    <mergeCell ref="M6:N6"/>
    <mergeCell ref="B55:B57"/>
    <mergeCell ref="A9:A57"/>
    <mergeCell ref="B18:B22"/>
    <mergeCell ref="B23:B24"/>
    <mergeCell ref="B27:B28"/>
    <mergeCell ref="B34:B36"/>
    <mergeCell ref="B52:B53"/>
    <mergeCell ref="B9:B14"/>
    <mergeCell ref="B15:B17"/>
    <mergeCell ref="B47:B48"/>
    <mergeCell ref="B29:B32"/>
    <mergeCell ref="B37:B42"/>
  </mergeCells>
  <printOptions horizontalCentered="1" verticalCentered="1"/>
  <pageMargins left="3.937007874015748E-2" right="0.44" top="0.23622047244094491" bottom="0.39370078740157483" header="0.15748031496062992" footer="0.15748031496062992"/>
  <pageSetup paperSize="5" scale="56" orientation="landscape" r:id="rId1"/>
  <headerFooter>
    <oddFooter>&amp;CPágina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opLeftCell="C1" workbookViewId="0">
      <selection activeCell="D19" sqref="D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67" t="s">
        <v>183</v>
      </c>
      <c r="B1" s="68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25</v>
      </c>
    </row>
    <row r="21" spans="1:2" x14ac:dyDescent="0.25">
      <c r="A21" s="5">
        <v>18</v>
      </c>
      <c r="B21" s="7" t="s">
        <v>26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509E-E49A-4454-8910-F97994A13662}">
  <dimension ref="A1:M62"/>
  <sheetViews>
    <sheetView zoomScaleNormal="100" workbookViewId="0">
      <selection activeCell="F7" sqref="F7"/>
    </sheetView>
  </sheetViews>
  <sheetFormatPr baseColWidth="10" defaultRowHeight="15" x14ac:dyDescent="0.25"/>
  <cols>
    <col min="1" max="1" width="11.28515625" bestFit="1" customWidth="1"/>
    <col min="2" max="2" width="59.7109375" bestFit="1" customWidth="1"/>
    <col min="3" max="13" width="29.42578125" customWidth="1"/>
  </cols>
  <sheetData>
    <row r="1" spans="1:13" ht="18.75" x14ac:dyDescent="0.3">
      <c r="A1" s="70" t="s">
        <v>132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8.75" x14ac:dyDescent="0.3">
      <c r="A2" s="70" t="s">
        <v>133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8.75" x14ac:dyDescent="0.3">
      <c r="A3" s="70" t="s">
        <v>258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1:13" ht="56.25" customHeight="1" x14ac:dyDescent="0.25">
      <c r="A5" s="29" t="s">
        <v>134</v>
      </c>
      <c r="B5" s="29" t="s">
        <v>135</v>
      </c>
      <c r="C5" s="29" t="s">
        <v>136</v>
      </c>
      <c r="D5" s="29" t="s">
        <v>137</v>
      </c>
      <c r="E5" s="29" t="s">
        <v>138</v>
      </c>
      <c r="F5" s="29" t="s">
        <v>139</v>
      </c>
      <c r="G5" s="29" t="s">
        <v>140</v>
      </c>
      <c r="H5" s="29" t="s">
        <v>141</v>
      </c>
      <c r="I5" s="29" t="s">
        <v>142</v>
      </c>
      <c r="J5" s="29" t="s">
        <v>143</v>
      </c>
      <c r="K5" s="29" t="s">
        <v>144</v>
      </c>
      <c r="L5" s="29" t="s">
        <v>145</v>
      </c>
      <c r="M5" s="29" t="s">
        <v>146</v>
      </c>
    </row>
    <row r="7" spans="1:13" ht="15.75" x14ac:dyDescent="0.25">
      <c r="A7" s="30" t="s">
        <v>147</v>
      </c>
      <c r="B7" s="30" t="s">
        <v>27</v>
      </c>
      <c r="C7" s="28">
        <v>31335720.91</v>
      </c>
      <c r="D7" s="28">
        <v>10580078.199999999</v>
      </c>
      <c r="E7" s="28">
        <v>41915799.109999999</v>
      </c>
      <c r="F7" s="28">
        <v>41915799.109999999</v>
      </c>
      <c r="G7" s="28">
        <v>0</v>
      </c>
      <c r="H7" s="28">
        <v>41915799.109999999</v>
      </c>
      <c r="I7" s="28">
        <v>0</v>
      </c>
      <c r="J7" s="28">
        <v>0</v>
      </c>
      <c r="K7" s="28">
        <v>41915799.109999999</v>
      </c>
      <c r="L7" s="28">
        <v>40557768.920000002</v>
      </c>
      <c r="M7" s="28">
        <v>1358030.19</v>
      </c>
    </row>
    <row r="8" spans="1:13" ht="15.75" x14ac:dyDescent="0.25">
      <c r="A8" s="30" t="s">
        <v>148</v>
      </c>
      <c r="B8" s="30" t="s">
        <v>32</v>
      </c>
      <c r="C8" s="28">
        <v>7281272.6500000004</v>
      </c>
      <c r="D8" s="28">
        <v>-505741.95</v>
      </c>
      <c r="E8" s="28">
        <v>6775530.7000000002</v>
      </c>
      <c r="F8" s="28">
        <v>6775530.7000000002</v>
      </c>
      <c r="G8" s="28">
        <v>0</v>
      </c>
      <c r="H8" s="28">
        <v>6775530.7000000002</v>
      </c>
      <c r="I8" s="28">
        <v>0</v>
      </c>
      <c r="J8" s="28">
        <v>0</v>
      </c>
      <c r="K8" s="28">
        <v>6775530.7000000002</v>
      </c>
      <c r="L8" s="28">
        <v>6525736.2000000002</v>
      </c>
      <c r="M8" s="28">
        <v>249794.5</v>
      </c>
    </row>
    <row r="9" spans="1:13" ht="15.75" x14ac:dyDescent="0.25">
      <c r="A9" s="30" t="s">
        <v>149</v>
      </c>
      <c r="B9" s="30" t="s">
        <v>214</v>
      </c>
      <c r="C9" s="28">
        <v>1173008.21</v>
      </c>
      <c r="D9" s="28">
        <v>-210311.94</v>
      </c>
      <c r="E9" s="28">
        <v>962696.27</v>
      </c>
      <c r="F9" s="28">
        <v>962696.27</v>
      </c>
      <c r="G9" s="28">
        <v>0</v>
      </c>
      <c r="H9" s="28">
        <v>962696.27</v>
      </c>
      <c r="I9" s="28">
        <v>0</v>
      </c>
      <c r="J9" s="28">
        <v>0</v>
      </c>
      <c r="K9" s="28">
        <v>962696.27</v>
      </c>
      <c r="L9" s="28">
        <v>943466.74</v>
      </c>
      <c r="M9" s="28">
        <v>19229.53</v>
      </c>
    </row>
    <row r="10" spans="1:13" ht="15.75" x14ac:dyDescent="0.25">
      <c r="A10" s="30" t="s">
        <v>150</v>
      </c>
      <c r="B10" s="30" t="s">
        <v>215</v>
      </c>
      <c r="C10" s="28">
        <v>316530.5</v>
      </c>
      <c r="D10" s="28">
        <v>225843.18</v>
      </c>
      <c r="E10" s="28">
        <v>542373.68000000005</v>
      </c>
      <c r="F10" s="28">
        <v>542373.68000000005</v>
      </c>
      <c r="G10" s="28">
        <v>0</v>
      </c>
      <c r="H10" s="28">
        <v>542373.68000000005</v>
      </c>
      <c r="I10" s="28">
        <v>0</v>
      </c>
      <c r="J10" s="28">
        <v>0</v>
      </c>
      <c r="K10" s="28">
        <v>542373.68000000005</v>
      </c>
      <c r="L10" s="28">
        <v>514000.34</v>
      </c>
      <c r="M10" s="28">
        <v>28373.34</v>
      </c>
    </row>
    <row r="11" spans="1:13" ht="15.75" x14ac:dyDescent="0.25">
      <c r="A11" s="30" t="s">
        <v>151</v>
      </c>
      <c r="B11" s="30" t="s">
        <v>186</v>
      </c>
      <c r="C11" s="28">
        <v>805324</v>
      </c>
      <c r="D11" s="28">
        <v>-460412.46</v>
      </c>
      <c r="E11" s="28">
        <v>344911.54</v>
      </c>
      <c r="F11" s="28">
        <v>344911.54</v>
      </c>
      <c r="G11" s="28">
        <v>0</v>
      </c>
      <c r="H11" s="28">
        <v>344911.54</v>
      </c>
      <c r="I11" s="28">
        <v>0</v>
      </c>
      <c r="J11" s="28">
        <v>0</v>
      </c>
      <c r="K11" s="28">
        <v>344911.54</v>
      </c>
      <c r="L11" s="28">
        <v>329800.53999999998</v>
      </c>
      <c r="M11" s="28">
        <v>15111</v>
      </c>
    </row>
    <row r="12" spans="1:13" ht="15.75" x14ac:dyDescent="0.25">
      <c r="A12" s="30" t="s">
        <v>152</v>
      </c>
      <c r="B12" s="30" t="s">
        <v>216</v>
      </c>
      <c r="C12" s="28">
        <v>1736396</v>
      </c>
      <c r="D12" s="28">
        <v>222937.76</v>
      </c>
      <c r="E12" s="28">
        <v>1959333.76</v>
      </c>
      <c r="F12" s="28">
        <v>1959333.76</v>
      </c>
      <c r="G12" s="28">
        <v>0</v>
      </c>
      <c r="H12" s="28">
        <v>1959333.76</v>
      </c>
      <c r="I12" s="28">
        <v>0</v>
      </c>
      <c r="J12" s="28">
        <v>0</v>
      </c>
      <c r="K12" s="28">
        <v>1959333.76</v>
      </c>
      <c r="L12" s="28">
        <v>1914441.64</v>
      </c>
      <c r="M12" s="28">
        <v>44892.12</v>
      </c>
    </row>
    <row r="13" spans="1:13" ht="15.75" x14ac:dyDescent="0.25">
      <c r="A13" s="30" t="s">
        <v>153</v>
      </c>
      <c r="B13" s="30" t="s">
        <v>28</v>
      </c>
      <c r="C13" s="28">
        <v>1927405.14</v>
      </c>
      <c r="D13" s="28">
        <v>145136.07</v>
      </c>
      <c r="E13" s="28">
        <v>2072541.21</v>
      </c>
      <c r="F13" s="28">
        <v>2072541.21</v>
      </c>
      <c r="G13" s="28">
        <v>0</v>
      </c>
      <c r="H13" s="28">
        <v>2072541.21</v>
      </c>
      <c r="I13" s="28">
        <v>0</v>
      </c>
      <c r="J13" s="28">
        <v>0</v>
      </c>
      <c r="K13" s="28">
        <v>2072541.21</v>
      </c>
      <c r="L13" s="28">
        <v>1988473.8</v>
      </c>
      <c r="M13" s="28">
        <v>84067.41</v>
      </c>
    </row>
    <row r="14" spans="1:13" ht="15.75" x14ac:dyDescent="0.25">
      <c r="A14" s="30" t="s">
        <v>154</v>
      </c>
      <c r="B14" s="30" t="s">
        <v>217</v>
      </c>
      <c r="C14" s="28">
        <v>1256853.6000000001</v>
      </c>
      <c r="D14" s="28">
        <v>1303574.83</v>
      </c>
      <c r="E14" s="28">
        <v>2560428.4300000002</v>
      </c>
      <c r="F14" s="28">
        <v>2560428.4300000002</v>
      </c>
      <c r="G14" s="28">
        <v>0</v>
      </c>
      <c r="H14" s="28">
        <v>2560428.4300000002</v>
      </c>
      <c r="I14" s="28">
        <v>0</v>
      </c>
      <c r="J14" s="28">
        <v>0</v>
      </c>
      <c r="K14" s="28">
        <v>2560428.4300000002</v>
      </c>
      <c r="L14" s="28">
        <v>2531180.4300000002</v>
      </c>
      <c r="M14" s="28">
        <v>29248</v>
      </c>
    </row>
    <row r="15" spans="1:13" ht="15.75" x14ac:dyDescent="0.25">
      <c r="A15" s="30" t="s">
        <v>155</v>
      </c>
      <c r="B15" s="30" t="s">
        <v>38</v>
      </c>
      <c r="C15" s="28">
        <v>194352</v>
      </c>
      <c r="D15" s="28">
        <v>15192.55</v>
      </c>
      <c r="E15" s="28">
        <v>209544.55</v>
      </c>
      <c r="F15" s="28">
        <v>209544.55</v>
      </c>
      <c r="G15" s="28">
        <v>0</v>
      </c>
      <c r="H15" s="28">
        <v>209544.55</v>
      </c>
      <c r="I15" s="28">
        <v>0</v>
      </c>
      <c r="J15" s="28">
        <v>0</v>
      </c>
      <c r="K15" s="28">
        <v>209544.55</v>
      </c>
      <c r="L15" s="28">
        <v>199430.05</v>
      </c>
      <c r="M15" s="28">
        <v>10114.5</v>
      </c>
    </row>
    <row r="16" spans="1:13" ht="15.75" x14ac:dyDescent="0.25">
      <c r="A16" s="30" t="s">
        <v>156</v>
      </c>
      <c r="B16" s="30" t="s">
        <v>29</v>
      </c>
      <c r="C16" s="28">
        <v>3586764.5</v>
      </c>
      <c r="D16" s="28">
        <v>8771.49</v>
      </c>
      <c r="E16" s="28">
        <v>3595535.99</v>
      </c>
      <c r="F16" s="28">
        <v>3595535.99</v>
      </c>
      <c r="G16" s="28">
        <v>0</v>
      </c>
      <c r="H16" s="28">
        <v>3595535.99</v>
      </c>
      <c r="I16" s="28">
        <v>0</v>
      </c>
      <c r="J16" s="28">
        <v>0</v>
      </c>
      <c r="K16" s="28">
        <v>3595535.99</v>
      </c>
      <c r="L16" s="28">
        <v>3336632.73</v>
      </c>
      <c r="M16" s="28">
        <v>258903.26</v>
      </c>
    </row>
    <row r="17" spans="1:13" ht="15.75" x14ac:dyDescent="0.25">
      <c r="A17" s="30" t="s">
        <v>157</v>
      </c>
      <c r="B17" s="30" t="s">
        <v>158</v>
      </c>
      <c r="C17" s="28">
        <v>14266194.75</v>
      </c>
      <c r="D17" s="28">
        <v>344407.67</v>
      </c>
      <c r="E17" s="28">
        <v>14610602.42</v>
      </c>
      <c r="F17" s="28">
        <v>14610602.42</v>
      </c>
      <c r="G17" s="28">
        <v>0</v>
      </c>
      <c r="H17" s="28">
        <v>14610602.42</v>
      </c>
      <c r="I17" s="28">
        <v>0</v>
      </c>
      <c r="J17" s="28">
        <v>0</v>
      </c>
      <c r="K17" s="28">
        <v>14610602.42</v>
      </c>
      <c r="L17" s="28">
        <v>14529434.82</v>
      </c>
      <c r="M17" s="28">
        <v>81167.600000000006</v>
      </c>
    </row>
    <row r="18" spans="1:13" ht="15.75" x14ac:dyDescent="0.25">
      <c r="A18" s="30" t="s">
        <v>159</v>
      </c>
      <c r="B18" s="30" t="s">
        <v>160</v>
      </c>
      <c r="C18" s="28">
        <v>796332.66</v>
      </c>
      <c r="D18" s="28">
        <v>97078.44</v>
      </c>
      <c r="E18" s="28">
        <v>893411.1</v>
      </c>
      <c r="F18" s="28">
        <v>893411.1</v>
      </c>
      <c r="G18" s="28">
        <v>0</v>
      </c>
      <c r="H18" s="28">
        <v>893411.1</v>
      </c>
      <c r="I18" s="28">
        <v>0</v>
      </c>
      <c r="J18" s="28">
        <v>0</v>
      </c>
      <c r="K18" s="28">
        <v>893411.1</v>
      </c>
      <c r="L18" s="28">
        <v>819456.12</v>
      </c>
      <c r="M18" s="28">
        <v>73954.98</v>
      </c>
    </row>
    <row r="19" spans="1:13" ht="15.75" x14ac:dyDescent="0.25">
      <c r="A19" s="30" t="s">
        <v>161</v>
      </c>
      <c r="B19" s="30" t="s">
        <v>218</v>
      </c>
      <c r="C19" s="28">
        <v>713634.89</v>
      </c>
      <c r="D19" s="28">
        <v>-53464.5</v>
      </c>
      <c r="E19" s="28">
        <v>660170.39</v>
      </c>
      <c r="F19" s="28">
        <v>660170.39</v>
      </c>
      <c r="G19" s="28">
        <v>0</v>
      </c>
      <c r="H19" s="28">
        <v>660170.39</v>
      </c>
      <c r="I19" s="28">
        <v>0</v>
      </c>
      <c r="J19" s="28">
        <v>0</v>
      </c>
      <c r="K19" s="28">
        <v>660170.39</v>
      </c>
      <c r="L19" s="28">
        <v>640424.52</v>
      </c>
      <c r="M19" s="28">
        <v>19745.87</v>
      </c>
    </row>
    <row r="20" spans="1:13" ht="15.75" x14ac:dyDescent="0.25">
      <c r="A20" s="30" t="s">
        <v>219</v>
      </c>
      <c r="B20" s="30" t="s">
        <v>220</v>
      </c>
      <c r="C20" s="28">
        <v>2046792</v>
      </c>
      <c r="D20" s="28">
        <v>-219993.56</v>
      </c>
      <c r="E20" s="28">
        <v>1826798.44</v>
      </c>
      <c r="F20" s="28">
        <v>1826798.44</v>
      </c>
      <c r="G20" s="28">
        <v>0</v>
      </c>
      <c r="H20" s="28">
        <v>1826798.44</v>
      </c>
      <c r="I20" s="28">
        <v>0</v>
      </c>
      <c r="J20" s="28">
        <v>0</v>
      </c>
      <c r="K20" s="28">
        <v>1826798.44</v>
      </c>
      <c r="L20" s="28">
        <v>1746504.44</v>
      </c>
      <c r="M20" s="28">
        <v>80294</v>
      </c>
    </row>
    <row r="21" spans="1:13" ht="15.75" x14ac:dyDescent="0.25">
      <c r="A21" s="30" t="s">
        <v>162</v>
      </c>
      <c r="B21" s="30" t="s">
        <v>221</v>
      </c>
      <c r="C21" s="28">
        <v>15445052.359999999</v>
      </c>
      <c r="D21" s="28">
        <v>1462228.76</v>
      </c>
      <c r="E21" s="28">
        <v>16907281.120000001</v>
      </c>
      <c r="F21" s="28">
        <v>16907281.120000001</v>
      </c>
      <c r="G21" s="28">
        <v>0</v>
      </c>
      <c r="H21" s="28">
        <v>16907281.120000001</v>
      </c>
      <c r="I21" s="28">
        <v>0</v>
      </c>
      <c r="J21" s="28">
        <v>0</v>
      </c>
      <c r="K21" s="28">
        <v>16907281.120000001</v>
      </c>
      <c r="L21" s="28">
        <v>16379883.949999999</v>
      </c>
      <c r="M21" s="28">
        <v>527397.17000000004</v>
      </c>
    </row>
    <row r="22" spans="1:13" ht="15.75" x14ac:dyDescent="0.25">
      <c r="A22" s="30" t="s">
        <v>163</v>
      </c>
      <c r="B22" s="30" t="s">
        <v>222</v>
      </c>
      <c r="C22" s="28">
        <v>1714386.09</v>
      </c>
      <c r="D22" s="28">
        <v>460325.63</v>
      </c>
      <c r="E22" s="28">
        <v>2174711.7200000002</v>
      </c>
      <c r="F22" s="28">
        <v>2174711.7200000002</v>
      </c>
      <c r="G22" s="28">
        <v>0</v>
      </c>
      <c r="H22" s="28">
        <v>2174711.7200000002</v>
      </c>
      <c r="I22" s="28">
        <v>0</v>
      </c>
      <c r="J22" s="28">
        <v>0</v>
      </c>
      <c r="K22" s="28">
        <v>2174711.7200000002</v>
      </c>
      <c r="L22" s="28">
        <v>2068780.04</v>
      </c>
      <c r="M22" s="28">
        <v>105931.68</v>
      </c>
    </row>
    <row r="23" spans="1:13" ht="15.75" x14ac:dyDescent="0.25">
      <c r="A23" s="30" t="s">
        <v>164</v>
      </c>
      <c r="B23" s="30" t="s">
        <v>47</v>
      </c>
      <c r="C23" s="28">
        <v>1816928.36</v>
      </c>
      <c r="D23" s="28">
        <v>294736.13</v>
      </c>
      <c r="E23" s="28">
        <v>2111664.4900000002</v>
      </c>
      <c r="F23" s="28">
        <v>2111664.4900000002</v>
      </c>
      <c r="G23" s="28">
        <v>0</v>
      </c>
      <c r="H23" s="28">
        <v>2111664.4900000002</v>
      </c>
      <c r="I23" s="28">
        <v>0</v>
      </c>
      <c r="J23" s="28">
        <v>0</v>
      </c>
      <c r="K23" s="28">
        <v>2111664.4900000002</v>
      </c>
      <c r="L23" s="28">
        <v>2008121.06</v>
      </c>
      <c r="M23" s="28">
        <v>103543.43</v>
      </c>
    </row>
    <row r="24" spans="1:13" ht="15.75" x14ac:dyDescent="0.25">
      <c r="A24" s="30" t="s">
        <v>165</v>
      </c>
      <c r="B24" s="30" t="s">
        <v>49</v>
      </c>
      <c r="C24" s="28">
        <v>5141020.6900000004</v>
      </c>
      <c r="D24" s="28">
        <v>-1302892.56</v>
      </c>
      <c r="E24" s="28">
        <v>3838128.13</v>
      </c>
      <c r="F24" s="28">
        <v>3838128.13</v>
      </c>
      <c r="G24" s="28">
        <v>0</v>
      </c>
      <c r="H24" s="28">
        <v>3838128.13</v>
      </c>
      <c r="I24" s="28">
        <v>0</v>
      </c>
      <c r="J24" s="28">
        <v>0</v>
      </c>
      <c r="K24" s="28">
        <v>3838128.13</v>
      </c>
      <c r="L24" s="28">
        <v>3772692.5</v>
      </c>
      <c r="M24" s="28">
        <v>65435.63</v>
      </c>
    </row>
    <row r="25" spans="1:13" ht="15.75" x14ac:dyDescent="0.25">
      <c r="A25" s="30" t="s">
        <v>166</v>
      </c>
      <c r="B25" s="30" t="s">
        <v>223</v>
      </c>
      <c r="C25" s="28">
        <v>9855460.1199999992</v>
      </c>
      <c r="D25" s="28">
        <v>522929.16</v>
      </c>
      <c r="E25" s="28">
        <v>10378389.279999999</v>
      </c>
      <c r="F25" s="28">
        <v>10378389.279999999</v>
      </c>
      <c r="G25" s="28">
        <v>0</v>
      </c>
      <c r="H25" s="28">
        <v>10378389.279999999</v>
      </c>
      <c r="I25" s="28">
        <v>0</v>
      </c>
      <c r="J25" s="28">
        <v>0</v>
      </c>
      <c r="K25" s="28">
        <v>10378389.279999999</v>
      </c>
      <c r="L25" s="28">
        <v>9928386.0099999998</v>
      </c>
      <c r="M25" s="28">
        <v>450003.27</v>
      </c>
    </row>
    <row r="26" spans="1:13" ht="15.75" x14ac:dyDescent="0.25">
      <c r="A26" s="30" t="s">
        <v>167</v>
      </c>
      <c r="B26" s="30" t="s">
        <v>51</v>
      </c>
      <c r="C26" s="28">
        <v>697223.5</v>
      </c>
      <c r="D26" s="28">
        <v>91716.96</v>
      </c>
      <c r="E26" s="28">
        <v>788940.46</v>
      </c>
      <c r="F26" s="28">
        <v>788940.46</v>
      </c>
      <c r="G26" s="28">
        <v>0</v>
      </c>
      <c r="H26" s="28">
        <v>788940.46</v>
      </c>
      <c r="I26" s="28">
        <v>0</v>
      </c>
      <c r="J26" s="28">
        <v>0</v>
      </c>
      <c r="K26" s="28">
        <v>788940.46</v>
      </c>
      <c r="L26" s="28">
        <v>695423.7</v>
      </c>
      <c r="M26" s="28">
        <v>93516.76</v>
      </c>
    </row>
    <row r="27" spans="1:13" ht="15.75" x14ac:dyDescent="0.25">
      <c r="A27" s="30" t="s">
        <v>168</v>
      </c>
      <c r="B27" s="30" t="s">
        <v>224</v>
      </c>
      <c r="C27" s="28">
        <v>983608</v>
      </c>
      <c r="D27" s="28">
        <v>72800.160000000003</v>
      </c>
      <c r="E27" s="28">
        <v>1056408.1599999999</v>
      </c>
      <c r="F27" s="28">
        <v>1056408.1599999999</v>
      </c>
      <c r="G27" s="28">
        <v>0</v>
      </c>
      <c r="H27" s="28">
        <v>1056408.1599999999</v>
      </c>
      <c r="I27" s="28">
        <v>0</v>
      </c>
      <c r="J27" s="28">
        <v>0</v>
      </c>
      <c r="K27" s="28">
        <v>1056408.1599999999</v>
      </c>
      <c r="L27" s="28">
        <v>1013813.19</v>
      </c>
      <c r="M27" s="28">
        <v>42594.97</v>
      </c>
    </row>
    <row r="28" spans="1:13" ht="15.75" x14ac:dyDescent="0.25">
      <c r="A28" s="30" t="s">
        <v>169</v>
      </c>
      <c r="B28" s="30" t="s">
        <v>225</v>
      </c>
      <c r="C28" s="28">
        <v>641497.30000000005</v>
      </c>
      <c r="D28" s="28">
        <v>-63360.38</v>
      </c>
      <c r="E28" s="28">
        <v>578136.92000000004</v>
      </c>
      <c r="F28" s="28">
        <v>578136.92000000004</v>
      </c>
      <c r="G28" s="28">
        <v>0</v>
      </c>
      <c r="H28" s="28">
        <v>578136.92000000004</v>
      </c>
      <c r="I28" s="28">
        <v>0</v>
      </c>
      <c r="J28" s="28">
        <v>0</v>
      </c>
      <c r="K28" s="28">
        <v>578136.92000000004</v>
      </c>
      <c r="L28" s="28">
        <v>523840.42</v>
      </c>
      <c r="M28" s="28">
        <v>54296.5</v>
      </c>
    </row>
    <row r="29" spans="1:13" ht="15.75" x14ac:dyDescent="0.25">
      <c r="A29" s="30" t="s">
        <v>170</v>
      </c>
      <c r="B29" s="30" t="s">
        <v>226</v>
      </c>
      <c r="C29" s="28">
        <v>1362431.46</v>
      </c>
      <c r="D29" s="28">
        <v>188425.02</v>
      </c>
      <c r="E29" s="28">
        <v>1550856.48</v>
      </c>
      <c r="F29" s="28">
        <v>1550856.48</v>
      </c>
      <c r="G29" s="28">
        <v>0</v>
      </c>
      <c r="H29" s="28">
        <v>1550856.48</v>
      </c>
      <c r="I29" s="28">
        <v>0</v>
      </c>
      <c r="J29" s="28">
        <v>0</v>
      </c>
      <c r="K29" s="28">
        <v>1550856.48</v>
      </c>
      <c r="L29" s="28">
        <v>1502287.47</v>
      </c>
      <c r="M29" s="28">
        <v>48569.01</v>
      </c>
    </row>
    <row r="30" spans="1:13" ht="15.75" x14ac:dyDescent="0.25">
      <c r="A30" s="30" t="s">
        <v>171</v>
      </c>
      <c r="B30" s="30" t="s">
        <v>54</v>
      </c>
      <c r="C30" s="28">
        <v>283174.75</v>
      </c>
      <c r="D30" s="28">
        <v>-90196.19</v>
      </c>
      <c r="E30" s="28">
        <v>192978.56</v>
      </c>
      <c r="F30" s="28">
        <v>192978.56</v>
      </c>
      <c r="G30" s="28">
        <v>0</v>
      </c>
      <c r="H30" s="28">
        <v>192978.56</v>
      </c>
      <c r="I30" s="28">
        <v>0</v>
      </c>
      <c r="J30" s="28">
        <v>0</v>
      </c>
      <c r="K30" s="28">
        <v>192978.56</v>
      </c>
      <c r="L30" s="28">
        <v>187417.06</v>
      </c>
      <c r="M30" s="28">
        <v>5561.5</v>
      </c>
    </row>
    <row r="31" spans="1:13" ht="15.75" x14ac:dyDescent="0.25">
      <c r="A31" s="30" t="s">
        <v>172</v>
      </c>
      <c r="B31" s="30" t="s">
        <v>203</v>
      </c>
      <c r="C31" s="28">
        <v>3433401</v>
      </c>
      <c r="D31" s="28">
        <v>-597274.97</v>
      </c>
      <c r="E31" s="28">
        <v>2836126.03</v>
      </c>
      <c r="F31" s="28">
        <v>2836126.03</v>
      </c>
      <c r="G31" s="28">
        <v>0</v>
      </c>
      <c r="H31" s="28">
        <v>2836126.03</v>
      </c>
      <c r="I31" s="28">
        <v>0</v>
      </c>
      <c r="J31" s="28">
        <v>0</v>
      </c>
      <c r="K31" s="28">
        <v>2836126.03</v>
      </c>
      <c r="L31" s="28">
        <v>2631758.04</v>
      </c>
      <c r="M31" s="28">
        <v>204367.99</v>
      </c>
    </row>
    <row r="32" spans="1:13" ht="15.75" x14ac:dyDescent="0.25">
      <c r="A32" s="30" t="s">
        <v>173</v>
      </c>
      <c r="B32" s="30" t="s">
        <v>227</v>
      </c>
      <c r="C32" s="28">
        <v>8278977.3499999996</v>
      </c>
      <c r="D32" s="28">
        <v>-1106344.21</v>
      </c>
      <c r="E32" s="28">
        <v>7172633.1399999997</v>
      </c>
      <c r="F32" s="28">
        <v>7172633.1399999997</v>
      </c>
      <c r="G32" s="28">
        <v>0</v>
      </c>
      <c r="H32" s="28">
        <v>7172633.1399999997</v>
      </c>
      <c r="I32" s="28">
        <v>0</v>
      </c>
      <c r="J32" s="28">
        <v>0</v>
      </c>
      <c r="K32" s="28">
        <v>7172633.1399999997</v>
      </c>
      <c r="L32" s="28">
        <v>6641907.4299999997</v>
      </c>
      <c r="M32" s="28">
        <v>530725.71</v>
      </c>
    </row>
    <row r="33" spans="1:13" ht="15.75" x14ac:dyDescent="0.25">
      <c r="A33" s="30" t="s">
        <v>174</v>
      </c>
      <c r="B33" s="30" t="s">
        <v>58</v>
      </c>
      <c r="C33" s="28">
        <v>72537540</v>
      </c>
      <c r="D33" s="28">
        <v>-20611411.120000001</v>
      </c>
      <c r="E33" s="28">
        <v>51926128.880000003</v>
      </c>
      <c r="F33" s="28">
        <v>51926128.850000001</v>
      </c>
      <c r="G33" s="28">
        <v>0.03</v>
      </c>
      <c r="H33" s="28">
        <v>51926128.850000001</v>
      </c>
      <c r="I33" s="28">
        <v>0</v>
      </c>
      <c r="J33" s="28">
        <v>0.03</v>
      </c>
      <c r="K33" s="28">
        <v>51926128.850000001</v>
      </c>
      <c r="L33" s="28">
        <v>51534121.130000003</v>
      </c>
      <c r="M33" s="28">
        <v>392007.72</v>
      </c>
    </row>
    <row r="34" spans="1:13" ht="15.75" x14ac:dyDescent="0.25">
      <c r="A34" s="30" t="s">
        <v>175</v>
      </c>
      <c r="B34" s="30" t="s">
        <v>228</v>
      </c>
      <c r="C34" s="28">
        <v>7885602.2400000002</v>
      </c>
      <c r="D34" s="28">
        <v>2633220.4700000002</v>
      </c>
      <c r="E34" s="28">
        <v>10518822.710000001</v>
      </c>
      <c r="F34" s="28">
        <v>10518822.710000001</v>
      </c>
      <c r="G34" s="28">
        <v>0</v>
      </c>
      <c r="H34" s="28">
        <v>10518822.710000001</v>
      </c>
      <c r="I34" s="28">
        <v>0</v>
      </c>
      <c r="J34" s="28">
        <v>0</v>
      </c>
      <c r="K34" s="28">
        <v>10518822.710000001</v>
      </c>
      <c r="L34" s="28">
        <v>9674733.8800000008</v>
      </c>
      <c r="M34" s="28">
        <v>844088.83</v>
      </c>
    </row>
    <row r="35" spans="1:13" ht="15.75" x14ac:dyDescent="0.25">
      <c r="A35" s="30" t="s">
        <v>176</v>
      </c>
      <c r="B35" s="30" t="s">
        <v>229</v>
      </c>
      <c r="C35" s="28">
        <v>4990394.2</v>
      </c>
      <c r="D35" s="28">
        <v>-2665626.13</v>
      </c>
      <c r="E35" s="28">
        <v>2324768.0699999998</v>
      </c>
      <c r="F35" s="28">
        <v>2324768.0699999998</v>
      </c>
      <c r="G35" s="28">
        <v>0</v>
      </c>
      <c r="H35" s="28">
        <v>2324768.0699999998</v>
      </c>
      <c r="I35" s="28">
        <v>0</v>
      </c>
      <c r="J35" s="28">
        <v>0</v>
      </c>
      <c r="K35" s="28">
        <v>2324768.0699999998</v>
      </c>
      <c r="L35" s="28">
        <v>2164082.04</v>
      </c>
      <c r="M35" s="28">
        <v>160686.03</v>
      </c>
    </row>
    <row r="36" spans="1:13" ht="15.75" x14ac:dyDescent="0.25">
      <c r="A36" s="30" t="s">
        <v>177</v>
      </c>
      <c r="B36" s="30" t="s">
        <v>188</v>
      </c>
      <c r="C36" s="28">
        <v>2116888.4</v>
      </c>
      <c r="D36" s="28">
        <v>-663819.6</v>
      </c>
      <c r="E36" s="28">
        <v>1453068.8</v>
      </c>
      <c r="F36" s="28">
        <v>1453068.8</v>
      </c>
      <c r="G36" s="28">
        <v>0</v>
      </c>
      <c r="H36" s="28">
        <v>1453068.8</v>
      </c>
      <c r="I36" s="28">
        <v>0</v>
      </c>
      <c r="J36" s="28">
        <v>0</v>
      </c>
      <c r="K36" s="28">
        <v>1453068.8</v>
      </c>
      <c r="L36" s="28">
        <v>1400304.05</v>
      </c>
      <c r="M36" s="28">
        <v>52764.75</v>
      </c>
    </row>
    <row r="37" spans="1:13" ht="15.75" x14ac:dyDescent="0.25">
      <c r="A37" s="30" t="s">
        <v>178</v>
      </c>
      <c r="B37" s="30" t="s">
        <v>189</v>
      </c>
      <c r="C37" s="28">
        <v>603912.64</v>
      </c>
      <c r="D37" s="28">
        <v>-220403.91</v>
      </c>
      <c r="E37" s="28">
        <v>383508.73</v>
      </c>
      <c r="F37" s="28">
        <v>383508.73</v>
      </c>
      <c r="G37" s="28">
        <v>0</v>
      </c>
      <c r="H37" s="28">
        <v>383508.73</v>
      </c>
      <c r="I37" s="28">
        <v>0</v>
      </c>
      <c r="J37" s="28">
        <v>0</v>
      </c>
      <c r="K37" s="28">
        <v>383508.73</v>
      </c>
      <c r="L37" s="28">
        <v>382703.23</v>
      </c>
      <c r="M37" s="28">
        <v>805.5</v>
      </c>
    </row>
    <row r="38" spans="1:13" ht="15.75" x14ac:dyDescent="0.25">
      <c r="A38" s="30" t="s">
        <v>179</v>
      </c>
      <c r="B38" s="30" t="s">
        <v>230</v>
      </c>
      <c r="C38" s="28">
        <v>6098017</v>
      </c>
      <c r="D38" s="28">
        <v>-2304593.37</v>
      </c>
      <c r="E38" s="28">
        <v>3793423.63</v>
      </c>
      <c r="F38" s="28">
        <v>3793423.63</v>
      </c>
      <c r="G38" s="28">
        <v>0</v>
      </c>
      <c r="H38" s="28">
        <v>3793423.63</v>
      </c>
      <c r="I38" s="28">
        <v>0</v>
      </c>
      <c r="J38" s="28">
        <v>0</v>
      </c>
      <c r="K38" s="28">
        <v>3793423.63</v>
      </c>
      <c r="L38" s="28">
        <v>3625571.9</v>
      </c>
      <c r="M38" s="28">
        <v>167851.73</v>
      </c>
    </row>
    <row r="39" spans="1:13" ht="15.75" x14ac:dyDescent="0.25">
      <c r="A39" s="30" t="s">
        <v>180</v>
      </c>
      <c r="B39" s="30" t="s">
        <v>231</v>
      </c>
      <c r="C39" s="28">
        <v>2685432</v>
      </c>
      <c r="D39" s="28">
        <v>-183240.52</v>
      </c>
      <c r="E39" s="28">
        <v>2502191.48</v>
      </c>
      <c r="F39" s="28">
        <v>2502191.48</v>
      </c>
      <c r="G39" s="28">
        <v>0</v>
      </c>
      <c r="H39" s="28">
        <v>2502191.48</v>
      </c>
      <c r="I39" s="28">
        <v>0</v>
      </c>
      <c r="J39" s="28">
        <v>0</v>
      </c>
      <c r="K39" s="28">
        <v>2502191.48</v>
      </c>
      <c r="L39" s="28">
        <v>2389914.33</v>
      </c>
      <c r="M39" s="28">
        <v>112277.15</v>
      </c>
    </row>
    <row r="40" spans="1:13" ht="15.75" x14ac:dyDescent="0.25">
      <c r="A40" s="30" t="s">
        <v>232</v>
      </c>
      <c r="B40" s="30" t="s">
        <v>65</v>
      </c>
      <c r="C40" s="28">
        <v>2445527</v>
      </c>
      <c r="D40" s="28">
        <v>-603537.46</v>
      </c>
      <c r="E40" s="28">
        <v>1841989.54</v>
      </c>
      <c r="F40" s="28">
        <v>1841989.54</v>
      </c>
      <c r="G40" s="28">
        <v>0</v>
      </c>
      <c r="H40" s="28">
        <v>1841989.54</v>
      </c>
      <c r="I40" s="28">
        <v>0</v>
      </c>
      <c r="J40" s="28">
        <v>0</v>
      </c>
      <c r="K40" s="28">
        <v>1841989.54</v>
      </c>
      <c r="L40" s="28">
        <v>1700654.03</v>
      </c>
      <c r="M40" s="28">
        <v>141335.51</v>
      </c>
    </row>
    <row r="41" spans="1:13" ht="15.75" x14ac:dyDescent="0.25">
      <c r="A41" s="30" t="s">
        <v>233</v>
      </c>
      <c r="B41" s="30" t="s">
        <v>234</v>
      </c>
      <c r="C41" s="28">
        <v>399562.11</v>
      </c>
      <c r="D41" s="28">
        <v>-209352.51</v>
      </c>
      <c r="E41" s="28">
        <v>190209.6</v>
      </c>
      <c r="F41" s="28">
        <v>190209.6</v>
      </c>
      <c r="G41" s="28">
        <v>0</v>
      </c>
      <c r="H41" s="28">
        <v>190209.6</v>
      </c>
      <c r="I41" s="28">
        <v>0</v>
      </c>
      <c r="J41" s="28">
        <v>0</v>
      </c>
      <c r="K41" s="28">
        <v>190209.6</v>
      </c>
      <c r="L41" s="28">
        <v>188803.1</v>
      </c>
      <c r="M41" s="28">
        <v>1406.5</v>
      </c>
    </row>
    <row r="42" spans="1:13" ht="15.75" x14ac:dyDescent="0.25">
      <c r="A42" s="30" t="s">
        <v>235</v>
      </c>
      <c r="B42" s="30" t="s">
        <v>192</v>
      </c>
      <c r="C42" s="28">
        <v>1259000</v>
      </c>
      <c r="D42" s="28">
        <v>-939452.21</v>
      </c>
      <c r="E42" s="28">
        <v>319547.78999999998</v>
      </c>
      <c r="F42" s="28">
        <v>319547.78999999998</v>
      </c>
      <c r="G42" s="28">
        <v>0</v>
      </c>
      <c r="H42" s="28">
        <v>319547.78999999998</v>
      </c>
      <c r="I42" s="28">
        <v>0</v>
      </c>
      <c r="J42" s="28">
        <v>0</v>
      </c>
      <c r="K42" s="28">
        <v>319547.78999999998</v>
      </c>
      <c r="L42" s="28">
        <v>306642.53999999998</v>
      </c>
      <c r="M42" s="28">
        <v>12905.25</v>
      </c>
    </row>
    <row r="43" spans="1:13" ht="15.75" x14ac:dyDescent="0.25">
      <c r="A43" s="30" t="s">
        <v>236</v>
      </c>
      <c r="B43" s="30" t="s">
        <v>193</v>
      </c>
      <c r="C43" s="28">
        <v>1419083</v>
      </c>
      <c r="D43" s="28">
        <v>-205739.98</v>
      </c>
      <c r="E43" s="28">
        <v>1213343.02</v>
      </c>
      <c r="F43" s="28">
        <v>1213343.02</v>
      </c>
      <c r="G43" s="28">
        <v>0</v>
      </c>
      <c r="H43" s="28">
        <v>1213343.02</v>
      </c>
      <c r="I43" s="28">
        <v>0</v>
      </c>
      <c r="J43" s="28">
        <v>0</v>
      </c>
      <c r="K43" s="28">
        <v>1213343.02</v>
      </c>
      <c r="L43" s="28">
        <v>1191118.02</v>
      </c>
      <c r="M43" s="28">
        <v>22225</v>
      </c>
    </row>
    <row r="44" spans="1:13" ht="15.75" x14ac:dyDescent="0.25">
      <c r="A44" s="30" t="s">
        <v>237</v>
      </c>
      <c r="B44" s="30" t="s">
        <v>194</v>
      </c>
      <c r="C44" s="28">
        <v>8275274.3399999999</v>
      </c>
      <c r="D44" s="28">
        <v>-1974322.65</v>
      </c>
      <c r="E44" s="28">
        <v>6300951.6900000004</v>
      </c>
      <c r="F44" s="28">
        <v>6300951.6900000004</v>
      </c>
      <c r="G44" s="28">
        <v>0</v>
      </c>
      <c r="H44" s="28">
        <v>6300951.6900000004</v>
      </c>
      <c r="I44" s="28">
        <v>0</v>
      </c>
      <c r="J44" s="28">
        <v>0</v>
      </c>
      <c r="K44" s="28">
        <v>6300951.6900000004</v>
      </c>
      <c r="L44" s="28">
        <v>6081395.2400000002</v>
      </c>
      <c r="M44" s="28">
        <v>219556.45</v>
      </c>
    </row>
    <row r="45" spans="1:13" ht="15.75" x14ac:dyDescent="0.25">
      <c r="A45" s="30" t="s">
        <v>238</v>
      </c>
      <c r="B45" s="30" t="s">
        <v>239</v>
      </c>
      <c r="C45" s="28">
        <v>1617414</v>
      </c>
      <c r="D45" s="28">
        <v>-183633.85</v>
      </c>
      <c r="E45" s="28">
        <v>1433780.15</v>
      </c>
      <c r="F45" s="28">
        <v>1433780.15</v>
      </c>
      <c r="G45" s="28">
        <v>0</v>
      </c>
      <c r="H45" s="28">
        <v>1433780.15</v>
      </c>
      <c r="I45" s="28">
        <v>0</v>
      </c>
      <c r="J45" s="28">
        <v>0</v>
      </c>
      <c r="K45" s="28">
        <v>1433780.15</v>
      </c>
      <c r="L45" s="28">
        <v>1320562.1200000001</v>
      </c>
      <c r="M45" s="28">
        <v>113218.03</v>
      </c>
    </row>
    <row r="46" spans="1:13" ht="15.75" x14ac:dyDescent="0.25">
      <c r="A46" s="30" t="s">
        <v>240</v>
      </c>
      <c r="B46" s="30" t="s">
        <v>241</v>
      </c>
      <c r="C46" s="28">
        <v>1594731</v>
      </c>
      <c r="D46" s="28">
        <v>-187832.86</v>
      </c>
      <c r="E46" s="28">
        <v>1406898.14</v>
      </c>
      <c r="F46" s="28">
        <v>1406898.14</v>
      </c>
      <c r="G46" s="28">
        <v>0</v>
      </c>
      <c r="H46" s="28">
        <v>1406898.14</v>
      </c>
      <c r="I46" s="28">
        <v>0</v>
      </c>
      <c r="J46" s="28">
        <v>0</v>
      </c>
      <c r="K46" s="28">
        <v>1406898.14</v>
      </c>
      <c r="L46" s="28">
        <v>1348303.33</v>
      </c>
      <c r="M46" s="28">
        <v>58594.81</v>
      </c>
    </row>
    <row r="47" spans="1:13" ht="15.75" x14ac:dyDescent="0.25">
      <c r="A47" s="30" t="s">
        <v>242</v>
      </c>
      <c r="B47" s="30" t="s">
        <v>31</v>
      </c>
      <c r="C47" s="28">
        <v>39779372.939999998</v>
      </c>
      <c r="D47" s="28">
        <v>3270792.86</v>
      </c>
      <c r="E47" s="28">
        <v>43050165.799999997</v>
      </c>
      <c r="F47" s="28">
        <v>43050165.799999997</v>
      </c>
      <c r="G47" s="28">
        <v>0</v>
      </c>
      <c r="H47" s="28">
        <v>43050165.799999997</v>
      </c>
      <c r="I47" s="28">
        <v>0</v>
      </c>
      <c r="J47" s="28">
        <v>0</v>
      </c>
      <c r="K47" s="28">
        <v>43050165.799999997</v>
      </c>
      <c r="L47" s="28">
        <v>42899807.909999996</v>
      </c>
      <c r="M47" s="28">
        <v>150357.89000000001</v>
      </c>
    </row>
    <row r="48" spans="1:13" ht="15.75" x14ac:dyDescent="0.25">
      <c r="A48" s="30" t="s">
        <v>243</v>
      </c>
      <c r="B48" s="30" t="s">
        <v>70</v>
      </c>
      <c r="C48" s="28">
        <v>10222628.199999999</v>
      </c>
      <c r="D48" s="28">
        <v>1659774.13</v>
      </c>
      <c r="E48" s="28">
        <v>11882402.33</v>
      </c>
      <c r="F48" s="28">
        <v>11882402.33</v>
      </c>
      <c r="G48" s="28">
        <v>0</v>
      </c>
      <c r="H48" s="28">
        <v>11882402.33</v>
      </c>
      <c r="I48" s="28">
        <v>0</v>
      </c>
      <c r="J48" s="28">
        <v>0</v>
      </c>
      <c r="K48" s="28">
        <v>11882402.33</v>
      </c>
      <c r="L48" s="28">
        <v>11812675.5</v>
      </c>
      <c r="M48" s="28">
        <v>69726.83</v>
      </c>
    </row>
    <row r="49" spans="1:13" ht="15.75" x14ac:dyDescent="0.25">
      <c r="A49" s="30" t="s">
        <v>244</v>
      </c>
      <c r="B49" s="30" t="s">
        <v>195</v>
      </c>
      <c r="C49" s="28">
        <v>0</v>
      </c>
      <c r="D49" s="28">
        <v>162.4</v>
      </c>
      <c r="E49" s="28">
        <v>162.4</v>
      </c>
      <c r="F49" s="28">
        <v>162.4</v>
      </c>
      <c r="G49" s="28">
        <v>0</v>
      </c>
      <c r="H49" s="28">
        <v>162.4</v>
      </c>
      <c r="I49" s="28">
        <v>0</v>
      </c>
      <c r="J49" s="28">
        <v>0</v>
      </c>
      <c r="K49" s="28">
        <v>162.4</v>
      </c>
      <c r="L49" s="28">
        <v>162.4</v>
      </c>
      <c r="M49" s="28">
        <v>0</v>
      </c>
    </row>
    <row r="50" spans="1:13" ht="15.75" x14ac:dyDescent="0.25">
      <c r="A50" s="30" t="s">
        <v>245</v>
      </c>
      <c r="B50" s="30" t="s">
        <v>246</v>
      </c>
      <c r="C50" s="28">
        <v>3833098</v>
      </c>
      <c r="D50" s="28">
        <v>2239776.2999999998</v>
      </c>
      <c r="E50" s="28">
        <v>6072874.2999999998</v>
      </c>
      <c r="F50" s="28">
        <v>6072874.2999999998</v>
      </c>
      <c r="G50" s="28">
        <v>0</v>
      </c>
      <c r="H50" s="28">
        <v>6072874.2999999998</v>
      </c>
      <c r="I50" s="28">
        <v>0</v>
      </c>
      <c r="J50" s="28">
        <v>0</v>
      </c>
      <c r="K50" s="28">
        <v>6072874.2999999998</v>
      </c>
      <c r="L50" s="28">
        <v>6012563.5499999998</v>
      </c>
      <c r="M50" s="28">
        <v>60310.75</v>
      </c>
    </row>
    <row r="51" spans="1:13" ht="15.75" x14ac:dyDescent="0.25">
      <c r="A51" s="30" t="s">
        <v>247</v>
      </c>
      <c r="B51" s="30" t="s">
        <v>248</v>
      </c>
      <c r="C51" s="28">
        <v>8133509</v>
      </c>
      <c r="D51" s="28">
        <v>4153360.5</v>
      </c>
      <c r="E51" s="28">
        <v>12286869.5</v>
      </c>
      <c r="F51" s="28">
        <v>12286869.5</v>
      </c>
      <c r="G51" s="28">
        <v>0</v>
      </c>
      <c r="H51" s="28">
        <v>12286869.5</v>
      </c>
      <c r="I51" s="28">
        <v>0</v>
      </c>
      <c r="J51" s="28">
        <v>0</v>
      </c>
      <c r="K51" s="28">
        <v>12286869.5</v>
      </c>
      <c r="L51" s="28">
        <v>12226340.140000001</v>
      </c>
      <c r="M51" s="28">
        <v>60529.36</v>
      </c>
    </row>
    <row r="52" spans="1:13" ht="15.75" x14ac:dyDescent="0.25">
      <c r="A52" s="30" t="s">
        <v>249</v>
      </c>
      <c r="B52" s="30" t="s">
        <v>250</v>
      </c>
      <c r="C52" s="28">
        <v>36913971.359999999</v>
      </c>
      <c r="D52" s="28">
        <v>-119176.75</v>
      </c>
      <c r="E52" s="28">
        <v>36794794.609999999</v>
      </c>
      <c r="F52" s="28">
        <v>36794794.609999999</v>
      </c>
      <c r="G52" s="28">
        <v>0</v>
      </c>
      <c r="H52" s="28">
        <v>36794794.609999999</v>
      </c>
      <c r="I52" s="28">
        <v>0</v>
      </c>
      <c r="J52" s="28">
        <v>0</v>
      </c>
      <c r="K52" s="28">
        <v>36794794.609999999</v>
      </c>
      <c r="L52" s="28">
        <v>32491558.100000001</v>
      </c>
      <c r="M52" s="28">
        <v>4303236.51</v>
      </c>
    </row>
    <row r="53" spans="1:13" ht="15.75" x14ac:dyDescent="0.25">
      <c r="A53" s="30" t="s">
        <v>251</v>
      </c>
      <c r="B53" s="30" t="s">
        <v>252</v>
      </c>
      <c r="C53" s="28">
        <v>6893949</v>
      </c>
      <c r="D53" s="28">
        <v>603997.75</v>
      </c>
      <c r="E53" s="28">
        <v>7497946.75</v>
      </c>
      <c r="F53" s="28">
        <v>7497946.75</v>
      </c>
      <c r="G53" s="28">
        <v>0</v>
      </c>
      <c r="H53" s="28">
        <v>7497946.75</v>
      </c>
      <c r="I53" s="28">
        <v>0</v>
      </c>
      <c r="J53" s="28">
        <v>0</v>
      </c>
      <c r="K53" s="28">
        <v>7497946.75</v>
      </c>
      <c r="L53" s="28">
        <v>7045510.0599999996</v>
      </c>
      <c r="M53" s="28">
        <v>452436.69</v>
      </c>
    </row>
    <row r="54" spans="1:13" ht="15.75" x14ac:dyDescent="0.25">
      <c r="A54" s="30" t="s">
        <v>253</v>
      </c>
      <c r="B54" s="30" t="s">
        <v>254</v>
      </c>
      <c r="C54" s="28">
        <v>303752</v>
      </c>
      <c r="D54" s="28">
        <v>-2342.06</v>
      </c>
      <c r="E54" s="28">
        <v>301409.94</v>
      </c>
      <c r="F54" s="28">
        <v>301409.94</v>
      </c>
      <c r="G54" s="28">
        <v>0</v>
      </c>
      <c r="H54" s="28">
        <v>301409.94</v>
      </c>
      <c r="I54" s="28">
        <v>0</v>
      </c>
      <c r="J54" s="28">
        <v>0</v>
      </c>
      <c r="K54" s="28">
        <v>301409.94</v>
      </c>
      <c r="L54" s="28">
        <v>285095.2</v>
      </c>
      <c r="M54" s="28">
        <v>16314.74</v>
      </c>
    </row>
    <row r="55" spans="1:13" ht="15.75" x14ac:dyDescent="0.25">
      <c r="A55" s="30" t="s">
        <v>255</v>
      </c>
      <c r="B55" s="30" t="s">
        <v>256</v>
      </c>
      <c r="C55" s="28">
        <v>786848</v>
      </c>
      <c r="D55" s="28">
        <v>-391365.54</v>
      </c>
      <c r="E55" s="28">
        <v>395482.46</v>
      </c>
      <c r="F55" s="28">
        <v>395482.46</v>
      </c>
      <c r="G55" s="28">
        <v>0</v>
      </c>
      <c r="H55" s="28">
        <v>395482.46</v>
      </c>
      <c r="I55" s="28">
        <v>0</v>
      </c>
      <c r="J55" s="28">
        <v>0</v>
      </c>
      <c r="K55" s="28">
        <v>395482.46</v>
      </c>
      <c r="L55" s="28">
        <v>386522.96</v>
      </c>
      <c r="M55" s="28">
        <v>8959.5</v>
      </c>
    </row>
    <row r="56" spans="1:13" ht="15.75" x14ac:dyDescent="0.25">
      <c r="A56" s="30"/>
      <c r="B56" s="30" t="s">
        <v>181</v>
      </c>
      <c r="C56" s="28">
        <v>337885249.22000003</v>
      </c>
      <c r="D56" s="28">
        <v>-5478576.8200000003</v>
      </c>
      <c r="E56" s="28">
        <v>332406672.39999998</v>
      </c>
      <c r="F56" s="28">
        <v>332406672.37</v>
      </c>
      <c r="G56" s="28">
        <v>0.03</v>
      </c>
      <c r="H56" s="28">
        <v>332406672.37</v>
      </c>
      <c r="I56" s="28">
        <v>0</v>
      </c>
      <c r="J56" s="28">
        <v>0.03</v>
      </c>
      <c r="K56" s="28">
        <v>332406672.37</v>
      </c>
      <c r="L56" s="28">
        <v>320400206.92000002</v>
      </c>
      <c r="M56" s="28">
        <v>12006465.449999999</v>
      </c>
    </row>
    <row r="57" spans="1:13" x14ac:dyDescent="0.25">
      <c r="A57" s="71" t="s">
        <v>259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60" spans="1:13" x14ac:dyDescent="0.25">
      <c r="A60" s="69" t="s">
        <v>260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13" x14ac:dyDescent="0.25">
      <c r="A61" s="69" t="s">
        <v>261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1:13" x14ac:dyDescent="0.25">
      <c r="A62" s="69" t="s">
        <v>262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</sheetData>
  <mergeCells count="7">
    <mergeCell ref="A62:M62"/>
    <mergeCell ref="A1:M1"/>
    <mergeCell ref="A2:M2"/>
    <mergeCell ref="A3:M3"/>
    <mergeCell ref="A57:M57"/>
    <mergeCell ref="A60:M60"/>
    <mergeCell ref="A61:M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4</vt:lpstr>
      <vt:lpstr>Instructivo 4</vt:lpstr>
      <vt:lpstr>Hoja1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Contraloria05</cp:lastModifiedBy>
  <cp:lastPrinted>2026-03-06T18:36:24Z</cp:lastPrinted>
  <dcterms:created xsi:type="dcterms:W3CDTF">2016-06-01T15:51:46Z</dcterms:created>
  <dcterms:modified xsi:type="dcterms:W3CDTF">2026-03-06T18:38:45Z</dcterms:modified>
</cp:coreProperties>
</file>